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beridzea\Desktop\გამოცხადება\tex obsl mashi\"/>
    </mc:Choice>
  </mc:AlternateContent>
  <xr:revisionPtr revIDLastSave="0" documentId="8_{CDB4B05E-4764-481C-B863-4B38EADC2EE3}" xr6:coauthVersionLast="47" xr6:coauthVersionMax="47" xr10:uidLastSave="{00000000-0000-0000-0000-000000000000}"/>
  <workbookProtection workbookAlgorithmName="SHA-512" workbookHashValue="86FUdcNXAyqzxcR6MzqyHYX2bFUwYqkggwHR0TQA6UuCnwAkFFiV4o/gThIGzX/5y9TLFE3zbfpJ6h4aegXPUA==" workbookSaltValue="8rWRVTmo6NF7slUie80S2w==" workbookSpinCount="100000" lockStructure="1"/>
  <bookViews>
    <workbookView xWindow="7200" yWindow="4215" windowWidth="21600" windowHeight="11385" tabRatio="929" xr2:uid="{00000000-000D-0000-FFFF-FFFF00000000}"/>
  </bookViews>
  <sheets>
    <sheet name="ჯამი" sheetId="9" r:id="rId1"/>
    <sheet name="1. მსუბუქი ავტომობილები" sheetId="4" r:id="rId2"/>
    <sheet name="2. ნახევრად სატვირთო " sheetId="2" r:id="rId3"/>
    <sheet name="3. სატვირთო და სპეც. ტექ." sheetId="8" r:id="rId4"/>
    <sheet name="4.სათადარიგო ნაწილების შესყიდვა" sheetId="7" r:id="rId5"/>
    <sheet name="5.საცხებ-საპოხი მასალების შესყი" sheetId="11" r:id="rId6"/>
  </sheets>
  <definedNames>
    <definedName name="_xlnm._FilterDatabase" localSheetId="1" hidden="1">'1. მსუბუქი ავტომობილები'!$A$3:$N$3</definedName>
    <definedName name="_xlnm._FilterDatabase" localSheetId="2" hidden="1">'2. ნახევრად სატვირთო '!$A$3:$F$222</definedName>
    <definedName name="_xlnm.Print_Titles" localSheetId="1">'1. მსუბუქი ავტომობილები'!$1:$3</definedName>
    <definedName name="_xlnm.Print_Titles" localSheetId="2">'2. ნახევრად სატვირთო '!$1:$3</definedName>
    <definedName name="_xlnm.Print_Titles" localSheetId="3">'3. სატვირთო და სპეც. ტექ.'!$1:$3</definedName>
    <definedName name="_xlnm.Print_Titles" localSheetId="4">'4.სათადარიგო ნაწილების შესყიდვა'!$1:$3</definedName>
    <definedName name="_xlnm.Print_Titles" localSheetId="5">'5.საცხებ-საპოხი მასალების შესყი'!$1:$3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9" i="11" l="1"/>
  <c r="D31" i="11" s="1"/>
  <c r="D78" i="7"/>
  <c r="F29" i="11"/>
  <c r="E29" i="11"/>
  <c r="D32" i="11" s="1"/>
  <c r="D33" i="11" l="1"/>
  <c r="D34" i="11" s="1"/>
  <c r="C8" i="9" s="1"/>
  <c r="AD78" i="7"/>
  <c r="U78" i="7"/>
  <c r="V78" i="7"/>
  <c r="W78" i="7"/>
  <c r="X78" i="7"/>
  <c r="Y78" i="7"/>
  <c r="Z78" i="7"/>
  <c r="AA78" i="7"/>
  <c r="AB78" i="7"/>
  <c r="AC78" i="7"/>
  <c r="T78" i="7"/>
  <c r="Q78" i="7"/>
  <c r="R78" i="7"/>
  <c r="S78" i="7"/>
  <c r="P78" i="7"/>
  <c r="O78" i="7"/>
  <c r="E78" i="7"/>
  <c r="F78" i="7"/>
  <c r="G78" i="7"/>
  <c r="H78" i="7"/>
  <c r="I78" i="7"/>
  <c r="J78" i="7"/>
  <c r="K78" i="7"/>
  <c r="L78" i="7"/>
  <c r="M78" i="7"/>
  <c r="N78" i="7"/>
  <c r="C228" i="4"/>
  <c r="E228" i="4"/>
  <c r="M266" i="8"/>
  <c r="L266" i="8"/>
  <c r="K266" i="8"/>
  <c r="J266" i="8"/>
  <c r="I266" i="8"/>
  <c r="H266" i="8"/>
  <c r="G266" i="8"/>
  <c r="F266" i="8"/>
  <c r="E266" i="8"/>
  <c r="D266" i="8"/>
  <c r="C266" i="8"/>
  <c r="M261" i="8"/>
  <c r="L261" i="8"/>
  <c r="K261" i="8"/>
  <c r="J261" i="8"/>
  <c r="I261" i="8"/>
  <c r="H261" i="8"/>
  <c r="G261" i="8"/>
  <c r="F261" i="8"/>
  <c r="E261" i="8"/>
  <c r="D261" i="8"/>
  <c r="C261" i="8"/>
  <c r="M247" i="8"/>
  <c r="L247" i="8"/>
  <c r="K247" i="8"/>
  <c r="J247" i="8"/>
  <c r="I247" i="8"/>
  <c r="H247" i="8"/>
  <c r="G247" i="8"/>
  <c r="F247" i="8"/>
  <c r="E247" i="8"/>
  <c r="D247" i="8"/>
  <c r="C247" i="8"/>
  <c r="M234" i="8"/>
  <c r="L234" i="8"/>
  <c r="K234" i="8"/>
  <c r="J234" i="8"/>
  <c r="I234" i="8"/>
  <c r="H234" i="8"/>
  <c r="G234" i="8"/>
  <c r="F234" i="8"/>
  <c r="E234" i="8"/>
  <c r="D234" i="8"/>
  <c r="C234" i="8"/>
  <c r="B234" i="8" s="1"/>
  <c r="M214" i="8"/>
  <c r="L214" i="8"/>
  <c r="K214" i="8"/>
  <c r="J214" i="8"/>
  <c r="I214" i="8"/>
  <c r="H214" i="8"/>
  <c r="G214" i="8"/>
  <c r="F214" i="8"/>
  <c r="E214" i="8"/>
  <c r="D214" i="8"/>
  <c r="C214" i="8"/>
  <c r="M201" i="8"/>
  <c r="L201" i="8"/>
  <c r="K201" i="8"/>
  <c r="J201" i="8"/>
  <c r="I201" i="8"/>
  <c r="H201" i="8"/>
  <c r="G201" i="8"/>
  <c r="F201" i="8"/>
  <c r="E201" i="8"/>
  <c r="D201" i="8"/>
  <c r="C201" i="8"/>
  <c r="M192" i="8"/>
  <c r="L192" i="8"/>
  <c r="K192" i="8"/>
  <c r="J192" i="8"/>
  <c r="I192" i="8"/>
  <c r="H192" i="8"/>
  <c r="G192" i="8"/>
  <c r="F192" i="8"/>
  <c r="E192" i="8"/>
  <c r="D192" i="8"/>
  <c r="C192" i="8"/>
  <c r="M182" i="8"/>
  <c r="L182" i="8"/>
  <c r="K182" i="8"/>
  <c r="J182" i="8"/>
  <c r="I182" i="8"/>
  <c r="H182" i="8"/>
  <c r="G182" i="8"/>
  <c r="F182" i="8"/>
  <c r="E182" i="8"/>
  <c r="D182" i="8"/>
  <c r="C182" i="8"/>
  <c r="M163" i="8"/>
  <c r="L163" i="8"/>
  <c r="K163" i="8"/>
  <c r="J163" i="8"/>
  <c r="I163" i="8"/>
  <c r="H163" i="8"/>
  <c r="G163" i="8"/>
  <c r="F163" i="8"/>
  <c r="E163" i="8"/>
  <c r="D163" i="8"/>
  <c r="C163" i="8"/>
  <c r="M140" i="8"/>
  <c r="L140" i="8"/>
  <c r="K140" i="8"/>
  <c r="J140" i="8"/>
  <c r="I140" i="8"/>
  <c r="H140" i="8"/>
  <c r="G140" i="8"/>
  <c r="F140" i="8"/>
  <c r="E140" i="8"/>
  <c r="D140" i="8"/>
  <c r="C140" i="8"/>
  <c r="M120" i="8"/>
  <c r="L120" i="8"/>
  <c r="K120" i="8"/>
  <c r="J120" i="8"/>
  <c r="I120" i="8"/>
  <c r="H120" i="8"/>
  <c r="G120" i="8"/>
  <c r="F120" i="8"/>
  <c r="E120" i="8"/>
  <c r="D120" i="8"/>
  <c r="C120" i="8"/>
  <c r="M84" i="8"/>
  <c r="L84" i="8"/>
  <c r="K84" i="8"/>
  <c r="J84" i="8"/>
  <c r="I84" i="8"/>
  <c r="H84" i="8"/>
  <c r="G84" i="8"/>
  <c r="F84" i="8"/>
  <c r="E84" i="8"/>
  <c r="D84" i="8"/>
  <c r="C84" i="8"/>
  <c r="B84" i="8" s="1"/>
  <c r="M27" i="8"/>
  <c r="L27" i="8"/>
  <c r="K27" i="8"/>
  <c r="J27" i="8"/>
  <c r="I27" i="8"/>
  <c r="H27" i="8"/>
  <c r="G27" i="8"/>
  <c r="F27" i="8"/>
  <c r="E27" i="8"/>
  <c r="D27" i="8"/>
  <c r="C27" i="8"/>
  <c r="D228" i="4"/>
  <c r="F228" i="4"/>
  <c r="G228" i="4"/>
  <c r="H228" i="4"/>
  <c r="I228" i="4"/>
  <c r="J228" i="4"/>
  <c r="K228" i="4"/>
  <c r="L228" i="4"/>
  <c r="M228" i="4"/>
  <c r="N228" i="4"/>
  <c r="D215" i="4"/>
  <c r="E215" i="4"/>
  <c r="F215" i="4"/>
  <c r="G215" i="4"/>
  <c r="H215" i="4"/>
  <c r="I215" i="4"/>
  <c r="J215" i="4"/>
  <c r="K215" i="4"/>
  <c r="L215" i="4"/>
  <c r="M215" i="4"/>
  <c r="N215" i="4"/>
  <c r="D205" i="4"/>
  <c r="E205" i="4"/>
  <c r="F205" i="4"/>
  <c r="G205" i="4"/>
  <c r="H205" i="4"/>
  <c r="I205" i="4"/>
  <c r="J205" i="4"/>
  <c r="K205" i="4"/>
  <c r="L205" i="4"/>
  <c r="M205" i="4"/>
  <c r="N205" i="4"/>
  <c r="D185" i="4"/>
  <c r="E185" i="4"/>
  <c r="F185" i="4"/>
  <c r="G185" i="4"/>
  <c r="H185" i="4"/>
  <c r="I185" i="4"/>
  <c r="J185" i="4"/>
  <c r="K185" i="4"/>
  <c r="L185" i="4"/>
  <c r="M185" i="4"/>
  <c r="N185" i="4"/>
  <c r="N176" i="4"/>
  <c r="D176" i="4"/>
  <c r="E176" i="4"/>
  <c r="F176" i="4"/>
  <c r="G176" i="4"/>
  <c r="H176" i="4"/>
  <c r="I176" i="4"/>
  <c r="J176" i="4"/>
  <c r="K176" i="4"/>
  <c r="L176" i="4"/>
  <c r="M176" i="4"/>
  <c r="D167" i="4"/>
  <c r="E167" i="4"/>
  <c r="F167" i="4"/>
  <c r="G167" i="4"/>
  <c r="H167" i="4"/>
  <c r="I167" i="4"/>
  <c r="J167" i="4"/>
  <c r="K167" i="4"/>
  <c r="L167" i="4"/>
  <c r="M167" i="4"/>
  <c r="N167" i="4"/>
  <c r="D143" i="4"/>
  <c r="E143" i="4"/>
  <c r="F143" i="4"/>
  <c r="G143" i="4"/>
  <c r="H143" i="4"/>
  <c r="I143" i="4"/>
  <c r="J143" i="4"/>
  <c r="K143" i="4"/>
  <c r="L143" i="4"/>
  <c r="M143" i="4"/>
  <c r="N143" i="4"/>
  <c r="D124" i="4"/>
  <c r="E124" i="4"/>
  <c r="F124" i="4"/>
  <c r="G124" i="4"/>
  <c r="H124" i="4"/>
  <c r="I124" i="4"/>
  <c r="J124" i="4"/>
  <c r="K124" i="4"/>
  <c r="L124" i="4"/>
  <c r="M124" i="4"/>
  <c r="N124" i="4"/>
  <c r="D108" i="4"/>
  <c r="E108" i="4"/>
  <c r="F108" i="4"/>
  <c r="G108" i="4"/>
  <c r="H108" i="4"/>
  <c r="I108" i="4"/>
  <c r="J108" i="4"/>
  <c r="K108" i="4"/>
  <c r="L108" i="4"/>
  <c r="M108" i="4"/>
  <c r="N108" i="4"/>
  <c r="D76" i="4"/>
  <c r="E76" i="4"/>
  <c r="F76" i="4"/>
  <c r="G76" i="4"/>
  <c r="H76" i="4"/>
  <c r="I76" i="4"/>
  <c r="J76" i="4"/>
  <c r="K76" i="4"/>
  <c r="L76" i="4"/>
  <c r="M76" i="4"/>
  <c r="N76" i="4"/>
  <c r="D27" i="4"/>
  <c r="C27" i="4"/>
  <c r="C76" i="4"/>
  <c r="C108" i="4"/>
  <c r="C124" i="4"/>
  <c r="C143" i="4"/>
  <c r="C167" i="4"/>
  <c r="C176" i="4"/>
  <c r="C185" i="4"/>
  <c r="C205" i="4"/>
  <c r="C215" i="4"/>
  <c r="I27" i="4"/>
  <c r="F27" i="2"/>
  <c r="C27" i="2"/>
  <c r="D27" i="2"/>
  <c r="E27" i="2"/>
  <c r="C73" i="2"/>
  <c r="D73" i="2"/>
  <c r="E73" i="2"/>
  <c r="F73" i="2"/>
  <c r="D102" i="2"/>
  <c r="E102" i="2"/>
  <c r="F102" i="2"/>
  <c r="C102" i="2"/>
  <c r="D117" i="2"/>
  <c r="E117" i="2"/>
  <c r="F117" i="2"/>
  <c r="C117" i="2"/>
  <c r="D138" i="2"/>
  <c r="E138" i="2"/>
  <c r="F138" i="2"/>
  <c r="C138" i="2"/>
  <c r="D161" i="2"/>
  <c r="E161" i="2"/>
  <c r="F161" i="2"/>
  <c r="C161" i="2"/>
  <c r="D170" i="2"/>
  <c r="E170" i="2"/>
  <c r="F170" i="2"/>
  <c r="C170" i="2"/>
  <c r="D179" i="2"/>
  <c r="E179" i="2"/>
  <c r="F179" i="2"/>
  <c r="C179" i="2"/>
  <c r="E198" i="2"/>
  <c r="F198" i="2"/>
  <c r="D198" i="2"/>
  <c r="C198" i="2"/>
  <c r="D208" i="2"/>
  <c r="E208" i="2"/>
  <c r="F208" i="2"/>
  <c r="C208" i="2"/>
  <c r="D220" i="2"/>
  <c r="E220" i="2"/>
  <c r="F220" i="2"/>
  <c r="C220" i="2"/>
  <c r="E27" i="4"/>
  <c r="F27" i="4"/>
  <c r="G27" i="4"/>
  <c r="H27" i="4"/>
  <c r="J27" i="4"/>
  <c r="K27" i="4"/>
  <c r="L27" i="4"/>
  <c r="M27" i="4"/>
  <c r="N27" i="4"/>
  <c r="B163" i="8" l="1"/>
  <c r="B201" i="8"/>
  <c r="B27" i="8"/>
  <c r="B120" i="8"/>
  <c r="B140" i="8"/>
  <c r="B182" i="8"/>
  <c r="B247" i="8"/>
  <c r="B266" i="8"/>
  <c r="B214" i="8"/>
  <c r="B192" i="8"/>
  <c r="D268" i="8"/>
  <c r="L268" i="8"/>
  <c r="I268" i="8"/>
  <c r="K268" i="8"/>
  <c r="M268" i="8"/>
  <c r="J268" i="8"/>
  <c r="C268" i="8"/>
  <c r="F268" i="8"/>
  <c r="H268" i="8"/>
  <c r="D82" i="7"/>
  <c r="D81" i="7"/>
  <c r="E268" i="8"/>
  <c r="G268" i="8"/>
  <c r="C230" i="4"/>
  <c r="C234" i="4" s="1"/>
  <c r="B261" i="8"/>
  <c r="L230" i="4"/>
  <c r="L234" i="4" s="1"/>
  <c r="G230" i="4"/>
  <c r="G234" i="4" s="1"/>
  <c r="K230" i="4"/>
  <c r="K234" i="4" s="1"/>
  <c r="H230" i="4"/>
  <c r="H234" i="4" s="1"/>
  <c r="I230" i="4"/>
  <c r="I234" i="4" s="1"/>
  <c r="B108" i="4"/>
  <c r="B76" i="4"/>
  <c r="F230" i="4"/>
  <c r="F234" i="4" s="1"/>
  <c r="B27" i="4"/>
  <c r="B228" i="4"/>
  <c r="N230" i="4"/>
  <c r="N234" i="4" s="1"/>
  <c r="D230" i="4"/>
  <c r="D234" i="4" s="1"/>
  <c r="J230" i="4"/>
  <c r="J234" i="4" s="1"/>
  <c r="B185" i="4"/>
  <c r="M230" i="4"/>
  <c r="M234" i="4" s="1"/>
  <c r="E230" i="4"/>
  <c r="E234" i="4" s="1"/>
  <c r="B205" i="4"/>
  <c r="B138" i="2"/>
  <c r="B208" i="2"/>
  <c r="B161" i="2"/>
  <c r="B170" i="2"/>
  <c r="B27" i="2"/>
  <c r="B73" i="2"/>
  <c r="B102" i="2"/>
  <c r="B117" i="2"/>
  <c r="F222" i="2"/>
  <c r="F226" i="2" s="1"/>
  <c r="D222" i="2"/>
  <c r="D226" i="2" s="1"/>
  <c r="E222" i="2"/>
  <c r="E226" i="2" s="1"/>
  <c r="B179" i="2"/>
  <c r="B198" i="2"/>
  <c r="B124" i="4"/>
  <c r="B143" i="4"/>
  <c r="B167" i="4"/>
  <c r="B176" i="4"/>
  <c r="B215" i="4"/>
  <c r="B270" i="8" l="1"/>
  <c r="C6" i="9" s="1"/>
  <c r="B268" i="8"/>
  <c r="B237" i="4"/>
  <c r="C4" i="9" s="1"/>
  <c r="B230" i="4"/>
  <c r="C222" i="2"/>
  <c r="C226" i="2" s="1"/>
  <c r="B229" i="2" s="1"/>
  <c r="C5" i="9" s="1"/>
  <c r="B220" i="2"/>
  <c r="B222" i="2" l="1"/>
  <c r="D80" i="7"/>
  <c r="D83" i="7" s="1"/>
  <c r="C7" i="9" s="1"/>
  <c r="C9" i="9" s="1"/>
</calcChain>
</file>

<file path=xl/sharedStrings.xml><?xml version="1.0" encoding="utf-8"?>
<sst xmlns="http://schemas.openxmlformats.org/spreadsheetml/2006/main" count="1978" uniqueCount="493">
  <si>
    <t>სერვისის დასახელება</t>
  </si>
  <si>
    <t>ექსპრეს მომსახურებები</t>
  </si>
  <si>
    <t>აკუმულატორის შეცვლა</t>
  </si>
  <si>
    <t>ძრავის ზეთის შეცვლა</t>
  </si>
  <si>
    <t>ზეთის დამატება</t>
  </si>
  <si>
    <t>ძრავის ფილტრის შეცვლა</t>
  </si>
  <si>
    <t>ანტიფრიზის შეცვლა</t>
  </si>
  <si>
    <t>გად.კოლოფის ზეთის შეცვლა</t>
  </si>
  <si>
    <t>ხიდის ზეთის შეცვლა</t>
  </si>
  <si>
    <t>ჰიდრავლიკის ზეთის შეცვლა</t>
  </si>
  <si>
    <t>კონდენციონერის ფილტრის შეცვლა</t>
  </si>
  <si>
    <t>საწვავის ფილტრის შეცვლა</t>
  </si>
  <si>
    <t>მინის საწმენდის შეცვლა</t>
  </si>
  <si>
    <t xml:space="preserve">ნათურის შეცვლა </t>
  </si>
  <si>
    <t>ძრავის რეცხვა</t>
  </si>
  <si>
    <t>შეპოხვა</t>
  </si>
  <si>
    <t>ჰაერის ფილტრის შეცვლა</t>
  </si>
  <si>
    <t>კომპიუტერული დიაგნოსტიკა</t>
  </si>
  <si>
    <t>ბოლტების გადაჭერა</t>
  </si>
  <si>
    <t>თვლების განშლა(რაზვალი)</t>
  </si>
  <si>
    <t>თვლების შეყრა(სხაჟდენიე)</t>
  </si>
  <si>
    <t>ქიმწმენდა</t>
  </si>
  <si>
    <t>ფრეონის ჩატუმბვა</t>
  </si>
  <si>
    <t>გაჩარხვის სერვისი</t>
  </si>
  <si>
    <t>სავალი ნაწილის სერვისი</t>
  </si>
  <si>
    <t>სავალი ნაწილის შემოწმება</t>
  </si>
  <si>
    <t>საჭის მექანიზმის მოხსნა/დაყენება</t>
  </si>
  <si>
    <t>საჭის მექანიზმის შეკეთება</t>
  </si>
  <si>
    <t>საჭის მექანიზმის შეცვლა</t>
  </si>
  <si>
    <t>ტრავერსის მოხსნა/დაყენება</t>
  </si>
  <si>
    <t>უკანა ბალკის შეცვლა</t>
  </si>
  <si>
    <t>უკანა ბალკის ვტულკების შეცვლა</t>
  </si>
  <si>
    <t>უკანა გიტარის ვტულკების შეცვლა</t>
  </si>
  <si>
    <t xml:space="preserve"> მაწევარას(უდარნის შეცვლა)</t>
  </si>
  <si>
    <t>საჭის მექანიზმის ჯვარას შეცვლა</t>
  </si>
  <si>
    <t>საჭის მექანიზმის ტუმბოს შეცვლა</t>
  </si>
  <si>
    <t>სტერჟინების შეცვლა</t>
  </si>
  <si>
    <t>რესორების შეცვლა/შეკეთება</t>
  </si>
  <si>
    <t>რესორის ვტულკების შეცვლა</t>
  </si>
  <si>
    <t>ამორტიზატორის შეცვლა</t>
  </si>
  <si>
    <t>გიტარის მოხსნა/დაყენება</t>
  </si>
  <si>
    <t>დაბოლოების შეცვლა(ნაკანეჩნიკი)</t>
  </si>
  <si>
    <t>ბურთულა-სახსრის შეცვლა(შარავოი)</t>
  </si>
  <si>
    <t>ზამბარის მოხსნა/დაყენება</t>
  </si>
  <si>
    <t>მშრალი ამორტიზატორის მილისის შეცვლა(სუხოის რეზინა)</t>
  </si>
  <si>
    <t>ამორტიზატორის ზედა საყრდენის შეცვლა(ბალიში)</t>
  </si>
  <si>
    <t>ნახევარ ღერძის შეცვლა</t>
  </si>
  <si>
    <t>რაზვალის ვტულკის შეცვლა</t>
  </si>
  <si>
    <t>ყუმბარის შეცვლა</t>
  </si>
  <si>
    <t>სიჩქარეთა კოლოფის ბალიშის შეცვლა(პადკარობოჩნი)</t>
  </si>
  <si>
    <t>მტვერდამცავის (პილნიკი) შეცვლა</t>
  </si>
  <si>
    <t>მორგვის საკისრის(სტუპიცის პადჩებნიკი) შეცვლა</t>
  </si>
  <si>
    <t>მორგვის ჩობალის (სტუპიცის სალნიკი)შეცვლა</t>
  </si>
  <si>
    <t>მორგვის(სტუპიცა) შეცვლა</t>
  </si>
  <si>
    <t>უკანა რედუქტორის მოხსნა/დაყენება</t>
  </si>
  <si>
    <t>წინა რედუქტორის მოხსნა/დაყენება</t>
  </si>
  <si>
    <t>უკანა შტანგის ვტულკების შეცვლა</t>
  </si>
  <si>
    <t>უკანა შტანგების შეცვლა</t>
  </si>
  <si>
    <t>უკანა ხიდის შეკეთება</t>
  </si>
  <si>
    <t>უკანა ხიდის შეცვლა</t>
  </si>
  <si>
    <t>ამორტიზატორის ვტულკების შეცვლა</t>
  </si>
  <si>
    <t>ბაგირის შეცვლა</t>
  </si>
  <si>
    <t>ხიდის გამაძლიერებლის მოხსნა/დაყენება</t>
  </si>
  <si>
    <t>კარდანის მოხსნა/დაყენება/შეკეთება</t>
  </si>
  <si>
    <t>ჯვარედინის (კრესტავინა) შეცვლა</t>
  </si>
  <si>
    <t>მორგვის შპილკების შეცვლა</t>
  </si>
  <si>
    <t>ელასტიური მუფტის შეცვლა</t>
  </si>
  <si>
    <t>სახარატე სამუშაო</t>
  </si>
  <si>
    <t>სტაბილიზატორის კრონშტეინი (სუხოის სტერჟინი)</t>
  </si>
  <si>
    <t>საკიდარის შეცვლა(პადვესნოი)</t>
  </si>
  <si>
    <t>წინა ხიდის შეცვლა</t>
  </si>
  <si>
    <t xml:space="preserve">ძრავის სერვისი </t>
  </si>
  <si>
    <t>ძრავის ღვედის შეცვლა</t>
  </si>
  <si>
    <t>ძრავის დამჭიმის შეცვლა</t>
  </si>
  <si>
    <t>ძრავის როლიკების შეცვლა</t>
  </si>
  <si>
    <t>ტურბინის მოხსნა/დაყენება</t>
  </si>
  <si>
    <t>ზეთის ტუმბოს შეცვლა/შეკეთება</t>
  </si>
  <si>
    <t>ზეთის და წყლის გამაგრილებელი რადიატორის შეცვლა (გოჭი)</t>
  </si>
  <si>
    <t>კარტერის მოხსნა/დაყენება</t>
  </si>
  <si>
    <t>კლაპნის რეგულირება</t>
  </si>
  <si>
    <t>კონდენციონერის კომპრესორის შეცვლა</t>
  </si>
  <si>
    <t>ძრავის ბალიშის შეცვლა</t>
  </si>
  <si>
    <t>ცეპის დამჭიმის შეცვლა</t>
  </si>
  <si>
    <t>ცეპის დამამშვიდებლის(უსპაკაიტელი) შეცვლა</t>
  </si>
  <si>
    <t>ცეპის ფეხის (ბაშმაკი)შეცვლა</t>
  </si>
  <si>
    <t>ცეპის შეცვლა</t>
  </si>
  <si>
    <t>ძრავის ამოღება/ჩადგმა</t>
  </si>
  <si>
    <t>ძრავის თავაკის მოხსნა/დაყენება</t>
  </si>
  <si>
    <t>ძრავის კაპიტალური შეკეთება</t>
  </si>
  <si>
    <t>გამშვები კოლექტორის მოხსნა/დაყენება</t>
  </si>
  <si>
    <t>მაყუჩის მოხსნა/დაყენება</t>
  </si>
  <si>
    <t>მაყუჩის შეკეთება</t>
  </si>
  <si>
    <t>საწვავის სისტემის სერვისი</t>
  </si>
  <si>
    <t>პრისკის მოხნსა/დაყენება</t>
  </si>
  <si>
    <t>საფენების (პრაკლადკა) შეცვლა</t>
  </si>
  <si>
    <t>გაზის ტროსის შეცვლა</t>
  </si>
  <si>
    <t>გაზის ტროსის შეკეთება</t>
  </si>
  <si>
    <t>ძრავის ჩობალის შეცვლა</t>
  </si>
  <si>
    <t>ძრავის მილების შეცვლა</t>
  </si>
  <si>
    <t>სენსორის შეცვლა</t>
  </si>
  <si>
    <t>გადაცემათა კოლოფის სერვისი</t>
  </si>
  <si>
    <t>სცეპლენიის ავზის შეცვლა</t>
  </si>
  <si>
    <t>სცეპლენიის ქუროს(პლიტა) შეცვლა</t>
  </si>
  <si>
    <t>სცეპლენიის ფერადო (დისკი)შეცვლა</t>
  </si>
  <si>
    <t>სცეპლენიის დამწოლი საკისრის (ვიჟიმნოის) შეცვლა</t>
  </si>
  <si>
    <t>სცეპლენიის ქანქარას შეცვლა (მახავიკი)</t>
  </si>
  <si>
    <t>გადაცემათა კოლოფის მოხსნა/დაყენება</t>
  </si>
  <si>
    <t>გადაცემათა კოლოფის შეკეთება</t>
  </si>
  <si>
    <t>კულისას შეკეთება</t>
  </si>
  <si>
    <t>კულისას შეცვლა</t>
  </si>
  <si>
    <t>კულისის  ბაგირის შეცვლა</t>
  </si>
  <si>
    <t>სცეპლენიის ბაგირის შეკეთება</t>
  </si>
  <si>
    <t>სცეპლენიის ბაგირის შეცვლა</t>
  </si>
  <si>
    <t>სცეპლენიის რეგულირება</t>
  </si>
  <si>
    <t>ძარის სერვისი</t>
  </si>
  <si>
    <t>წინა ფარის შეცვლა</t>
  </si>
  <si>
    <t>უკანა ფარის შეცვლა</t>
  </si>
  <si>
    <t>გარეთა სარკის მოხსნა/დაყენება</t>
  </si>
  <si>
    <t>კარის გამღების სახელურის შეცვლა</t>
  </si>
  <si>
    <t>კარის დაშლა/აწყობა</t>
  </si>
  <si>
    <t>საქარე მინის ამწე მექანიზმის შეცვლა</t>
  </si>
  <si>
    <t>ბამპერის მოხსნა/დაყენება</t>
  </si>
  <si>
    <t>ტორპედოს მოხსნა/დაყენება</t>
  </si>
  <si>
    <t>კაპოტის ტროსის შეცვლა</t>
  </si>
  <si>
    <t>ძარის სხვა ნაწილების შეცვლა/შეკეთება</t>
  </si>
  <si>
    <t>საკეტის მოხსნა/დაყენება</t>
  </si>
  <si>
    <t>სავარძლის მოხსნა/დაყენება</t>
  </si>
  <si>
    <t>შედუღების სერვისი</t>
  </si>
  <si>
    <t>სათუნუქე სამუშაოები</t>
  </si>
  <si>
    <t>საქარე მინის შეცვლა</t>
  </si>
  <si>
    <t>გასაღების შეცვლა</t>
  </si>
  <si>
    <t>ელ. სისტემის სერვისი</t>
  </si>
  <si>
    <t>კომპიუტერის შეცვლა</t>
  </si>
  <si>
    <t>ბაბინის შეცვლა</t>
  </si>
  <si>
    <t>ანთების სანთლების შეცვლა</t>
  </si>
  <si>
    <t>ანთების სანთლების სადენების შეცვლა</t>
  </si>
  <si>
    <t>ბენდექსის შეკეთება</t>
  </si>
  <si>
    <t>ბენდექსის შეცვლა</t>
  </si>
  <si>
    <t>გენერატორის შეცვლა</t>
  </si>
  <si>
    <t>გენერატორის ნალის შეცვლა</t>
  </si>
  <si>
    <t>გენერატორის ჩოთქების შეცვლა</t>
  </si>
  <si>
    <t>ამძრავის შეცვლა</t>
  </si>
  <si>
    <t>ამძრავის ღილაკის შევცლა</t>
  </si>
  <si>
    <t>ამძრავის ჩოთქების შევცლა</t>
  </si>
  <si>
    <t>დროსელის შეცვლა</t>
  </si>
  <si>
    <t>დროსელის რემონტი</t>
  </si>
  <si>
    <t>ჰაერმზომის შეცვლა</t>
  </si>
  <si>
    <t>ელექტრო სამუშაო მარტივი</t>
  </si>
  <si>
    <t xml:space="preserve">ელექტრო სამუშაო საშუალო </t>
  </si>
  <si>
    <t>ელექტრო სამუშაო რთული</t>
  </si>
  <si>
    <t>გენერატორის ღვედის შეცვლა</t>
  </si>
  <si>
    <t>ელ. სისტემის სხვა ნაწილების შეცვლა</t>
  </si>
  <si>
    <t>გენერატორის საკისრის  შეცვლა</t>
  </si>
  <si>
    <t>ჰიდრავლიკის სერვისები</t>
  </si>
  <si>
    <t>ჰიდრავლიკის ღვედის შეცვლა</t>
  </si>
  <si>
    <t>ჰიდრავლიკის ნასოსის მოხსნა/დაყენება</t>
  </si>
  <si>
    <t>ჰიდრავლიკის მაღალი წნევის მილის შეცვლა (მარტივი)</t>
  </si>
  <si>
    <t>ჰიდრავლიკის ჩობალების შეცვლა</t>
  </si>
  <si>
    <t>ჰიდრავლიკის მაღალი წნევის მილის შეცვლა (საშუალო)</t>
  </si>
  <si>
    <t>ჰიდრავლიკის მაღალი წნევის მილის შეცვლა (რთული)</t>
  </si>
  <si>
    <t>ვულკანიზაცია</t>
  </si>
  <si>
    <t>საბურავის მოხსნა დაყენება</t>
  </si>
  <si>
    <t>საბურავის დაშლა და აწყობა</t>
  </si>
  <si>
    <t>უკანა საბურავის მოხსნა/დაყენება</t>
  </si>
  <si>
    <t>უკანა საბურავის შეკეთება</t>
  </si>
  <si>
    <t>წინა საბურავის მოხსნა/დაყენება</t>
  </si>
  <si>
    <t>წინა საბურავის შეკეთება</t>
  </si>
  <si>
    <t>წყლის და გაგრილების სერვისი</t>
  </si>
  <si>
    <t>თერმოსტატის შეკეთება</t>
  </si>
  <si>
    <t>თერმოსტატის შეცვლა</t>
  </si>
  <si>
    <t>წყლის რადიატორის მოხსნა/დაყენება</t>
  </si>
  <si>
    <t>კონდენციონერის რადიატორის მოხსნა/დაყენება</t>
  </si>
  <si>
    <t>ფეჩის რადიატორის შეცვლა</t>
  </si>
  <si>
    <t>ფეჩის რადიატორის ონკანის შეცვლა</t>
  </si>
  <si>
    <t>წყლის გამაფართოებელი ავზის შეცვლა</t>
  </si>
  <si>
    <t>წყლის მილების შეცვლა</t>
  </si>
  <si>
    <t>კონდენციონერის მილების შეცვლა</t>
  </si>
  <si>
    <t>წყლის ტუმბოს შეცვლა/შეკეთება</t>
  </si>
  <si>
    <t>ვენტილატორის შეცვლა</t>
  </si>
  <si>
    <t>ვენტილატორის შეკეთება</t>
  </si>
  <si>
    <t>წყლის რადიატორის შეკეთება</t>
  </si>
  <si>
    <t>წყლის სისტემის მოწესრიგება</t>
  </si>
  <si>
    <t>ფეჩის შეკეთება(მარტივი)</t>
  </si>
  <si>
    <t>ფეჩის შეკეთება(რთული)</t>
  </si>
  <si>
    <t>კონდიციონერის კომპრესორის მოხსნა/დაყენება</t>
  </si>
  <si>
    <t>საწვავის ტუმბოს შეცვლა</t>
  </si>
  <si>
    <t>საწვავის ავზის მოხსნა/დაყენება</t>
  </si>
  <si>
    <t>საწვავის მილების შეცვლა</t>
  </si>
  <si>
    <t>საწვავის სისტემის გაწმენდა</t>
  </si>
  <si>
    <t>საწვავის ტუმბოს შეკეთება</t>
  </si>
  <si>
    <t>ფარსუნკების შეცვლა</t>
  </si>
  <si>
    <t>ფარსუნკების შეკეთება</t>
  </si>
  <si>
    <t>სამუხრუჭე სისტემის სერვისი</t>
  </si>
  <si>
    <t>მუხრუჭების დაჰაერება</t>
  </si>
  <si>
    <t>ხუნდების შეცვლა</t>
  </si>
  <si>
    <t>სამუხრუჭე დისკის შეცვლა</t>
  </si>
  <si>
    <t>სამუხრუჭე სითხის შეცვლა</t>
  </si>
  <si>
    <t>სამუხრუჭე მილების შეცვლა</t>
  </si>
  <si>
    <t>მუხრუჭის ავზის შეცვლა</t>
  </si>
  <si>
    <t>ხელის მუხრუჭის ბაგირის შეცვლა</t>
  </si>
  <si>
    <t>ხელის მუხრუჭის რეგულირება</t>
  </si>
  <si>
    <t>სამუხრუჭე სუპორტის შეცვლა</t>
  </si>
  <si>
    <t>აბეესის სისტემის შეკეთება</t>
  </si>
  <si>
    <t>მინის საწმენდის შევცლა</t>
  </si>
  <si>
    <t>ნათურის შეცვლა</t>
  </si>
  <si>
    <t>ტრავერსის ვტულკების შეცვლა</t>
  </si>
  <si>
    <t>უდარნის შეცვლა</t>
  </si>
  <si>
    <t>დაბოლოების შეცვლა</t>
  </si>
  <si>
    <t>ბურთულა-სახსრის შეცვლა</t>
  </si>
  <si>
    <t>მშრალი ამორტიზატორის მილისის შეცვლა</t>
  </si>
  <si>
    <t>ამორტიზატორის ზედა საყრდენის შეცვლა</t>
  </si>
  <si>
    <t>სიჩქარეთა კოლოფის ბალიშის მოხნსა/დაყენება</t>
  </si>
  <si>
    <t>"პილნიკის" შეცვლა</t>
  </si>
  <si>
    <t>მორგვის საკისრის შეცვლა</t>
  </si>
  <si>
    <t>მორგვის ჩობალის შეცვლა</t>
  </si>
  <si>
    <t>მორგვის შეცვლა</t>
  </si>
  <si>
    <t>უკან შტანგის ვტულკის შეცვლა</t>
  </si>
  <si>
    <t>ჯვარედინის შეცვლა</t>
  </si>
  <si>
    <t>შკორნის შეცვლა</t>
  </si>
  <si>
    <t>ტიაგის შეკეთება</t>
  </si>
  <si>
    <t>ტურბინის შეცვლა</t>
  </si>
  <si>
    <t>ზეთისა და წყლის გამაგრილებელი რადიატორის შეცვლა (გოჭი)</t>
  </si>
  <si>
    <t>ცეპის დამამშვიდებლის შეცვლა</t>
  </si>
  <si>
    <t>ძრავის დაფის შეცვლა</t>
  </si>
  <si>
    <t>სცეპლენიის ქუროს შეცვლა</t>
  </si>
  <si>
    <t>სცეპლენიის დისკოს შეცვლა</t>
  </si>
  <si>
    <t>სცეპლენიის დამწოლი საკისრის შეცვლა</t>
  </si>
  <si>
    <t>სცეპლენიის ქანქარას შეცვლა</t>
  </si>
  <si>
    <t>კულისის  ბაგირის რეგულირება</t>
  </si>
  <si>
    <t>ბამპერის მოხსნა-დაყენება</t>
  </si>
  <si>
    <t>სავარძლის დადუღება</t>
  </si>
  <si>
    <t>დროსელის შეკეთება</t>
  </si>
  <si>
    <t>ფეჩის რადიატორის შეკეთება</t>
  </si>
  <si>
    <t>საწვავის მაღალი წნევის ტუმბოს შეცვლა</t>
  </si>
  <si>
    <t>საწვავის სისტემის გაწმენდის სერვისი</t>
  </si>
  <si>
    <t>მუხრუჭების დაჰაერება/რეგულირება</t>
  </si>
  <si>
    <t>ხელის მუხრუჭის ბაგირის რეგულირება</t>
  </si>
  <si>
    <t>ძრავის ფილტრების შეცვლა</t>
  </si>
  <si>
    <t>ჰაერმშრობის ფილტრის შეცვლა</t>
  </si>
  <si>
    <t>საჭის მექანიზმის რემონტი</t>
  </si>
  <si>
    <t>მშრალი ამორტიზატორის კრონშტეინის  შეცვლა</t>
  </si>
  <si>
    <t>ცაპკის მოხსნა/დაყენება</t>
  </si>
  <si>
    <t>შკორნების შეკეთება</t>
  </si>
  <si>
    <t>შკორნების შეცვლა</t>
  </si>
  <si>
    <t>ენერგო ბაჩოკის შეცვლა</t>
  </si>
  <si>
    <t>ტრეშოტკების შეცვლა</t>
  </si>
  <si>
    <t>საჭის დამხმარეს მოხსნა/დაყენება (პამაგატელი)</t>
  </si>
  <si>
    <t>სოშკის მოხსნა/დაყენება</t>
  </si>
  <si>
    <t>რედუქტორის დიფერენციალის მოხსნა/დაყენება (პარასიონკა)</t>
  </si>
  <si>
    <t>მორგვის საკისრის შეპოხვა</t>
  </si>
  <si>
    <t>კუზაოს ბალიშების შეცვლა (პადუშკა)</t>
  </si>
  <si>
    <t>რედუქტორის შეკეთება</t>
  </si>
  <si>
    <t>უკანა შტანგის ვტულკის შეცვლა</t>
  </si>
  <si>
    <t>კარდანის შეკეთება</t>
  </si>
  <si>
    <t>ტურბინის შეკეთება</t>
  </si>
  <si>
    <t>ზეთის და წყლის გამაგრილებელი რადიატორის შეცვლა/(გოჭი)</t>
  </si>
  <si>
    <t>ზეთის და წყლის გამაგრილებელი რადიატორის შეკეთება(გოჭი)</t>
  </si>
  <si>
    <t>ჰიდრომუფტის შეცვლა</t>
  </si>
  <si>
    <t>ცეპის დამამშვიდებლის შევცლა</t>
  </si>
  <si>
    <t>გამშვები კოლექტორის შეკეთება</t>
  </si>
  <si>
    <t>გაზის (აქსილიატორი) პედლის შეცვლა</t>
  </si>
  <si>
    <t>ძრავის თავაკის რემონტი</t>
  </si>
  <si>
    <t>გადაცემათა კოლოფის რიჩაგის შეკეთება</t>
  </si>
  <si>
    <t>გადაცემათა კოლოფის რიჩაგის შეცვლა</t>
  </si>
  <si>
    <t>გადაცემათა კოლოფის ენშეს შეკეთება</t>
  </si>
  <si>
    <t>გადაცემათა კოლოფის ენშეს შეცვლა</t>
  </si>
  <si>
    <t>პეგეოს შეცვლა</t>
  </si>
  <si>
    <t>პეგეოს შეკეთება</t>
  </si>
  <si>
    <t>საქარე მინის ამწე მექანიზმის შეკეთება</t>
  </si>
  <si>
    <t>სავარძლის შეცვლა</t>
  </si>
  <si>
    <t>კაბინის საფეხურის შეკეთება</t>
  </si>
  <si>
    <t>კუზაოს ამწევი შტოკის შეკეთება</t>
  </si>
  <si>
    <t>ჰაერის სერვისი</t>
  </si>
  <si>
    <t>ჰაერის კომპრესორის მოხსნა/დაყენება</t>
  </si>
  <si>
    <t>ჰაერის კომპრესორის შეცვლა</t>
  </si>
  <si>
    <t>ჰაერის კომპრესორის შეკეთება</t>
  </si>
  <si>
    <t>ჰაერის ონკანის შეცვლა</t>
  </si>
  <si>
    <t>ჰაერის ონკანის შეკეთება</t>
  </si>
  <si>
    <t>ჰაერმშრობის ძირის შეცვლა</t>
  </si>
  <si>
    <t>ჰაერმშრობის ძირის შეკეთება</t>
  </si>
  <si>
    <t>ჰაერის მილის შეცვლა</t>
  </si>
  <si>
    <t>ჰაერის მილის შეკეთება</t>
  </si>
  <si>
    <t>ჰაერმშრობის ძირის რემკომპლექტის შეცვლა</t>
  </si>
  <si>
    <t>მაღალი წნევის ტუმბოს შეცვლა</t>
  </si>
  <si>
    <t>დაბალი წნევის ტუმბოს შეცვლა</t>
  </si>
  <si>
    <t>ფარსუნკების წვერების შეცვლა</t>
  </si>
  <si>
    <t>საწვავის სისტემის გაწმენდის სამუშაოები</t>
  </si>
  <si>
    <t>ბარაბნის შეცვლა</t>
  </si>
  <si>
    <t>სამუხრუჭე დიაფრაგმის შეცვლა</t>
  </si>
  <si>
    <t>სპეც ტექნიკის აგრეგატების სერვისი</t>
  </si>
  <si>
    <t>შნეკის შეკეთება</t>
  </si>
  <si>
    <t>დოლურას შეკეთება</t>
  </si>
  <si>
    <t>ტურბინის ზედა მილის შეცვლა</t>
  </si>
  <si>
    <t>ტურბინის ქვედა მილის შეცვლა</t>
  </si>
  <si>
    <t>ანტიფრიზი</t>
  </si>
  <si>
    <t>პროდუქციის დასახელება</t>
  </si>
  <si>
    <t>მომსახურების კომპლექტი</t>
  </si>
  <si>
    <t>მომსახურების კომპლექტის დასახელება</t>
  </si>
  <si>
    <t>სულ მომსახურების კომპლექტი 1:</t>
  </si>
  <si>
    <t>სულ მომსახურების კომპლექტი 2:</t>
  </si>
  <si>
    <t>სულ მომსახურების კომპლექტი 3:</t>
  </si>
  <si>
    <t>სულ მომსახურების კომპლექტი 4:</t>
  </si>
  <si>
    <t>სულ მომსახურების კომპლექტი 5:</t>
  </si>
  <si>
    <t>სულ მომსახურების კომპლექტი 6:</t>
  </si>
  <si>
    <t>სულ მომსახურების კომპლექტი 7:</t>
  </si>
  <si>
    <t>სულ მომსახურების კომპლექტი 8:</t>
  </si>
  <si>
    <t>სულ მომსახურების კომპლექტი 9:</t>
  </si>
  <si>
    <t>სულ მომსახურების კომპლექტი 10:</t>
  </si>
  <si>
    <t>სულ მომსახურების კომპლექტი 11:</t>
  </si>
  <si>
    <t>სულ მომსახურების კომპლექტი 12:</t>
  </si>
  <si>
    <t>სულ მომსახურების კომპლექტი 13:</t>
  </si>
  <si>
    <t xml:space="preserve"> ყველა მომსახურების კომპლექტის ჯამი:</t>
  </si>
  <si>
    <t>ყველა მომსახურების კომპლექტის ჯამი:</t>
  </si>
  <si>
    <t>სულ მომსახურების კომპლექტი 2 :</t>
  </si>
  <si>
    <t>სულ მომსახურების კომპლექტი 3 :</t>
  </si>
  <si>
    <t>სულ მომსახურების კომპლექტი 4 :</t>
  </si>
  <si>
    <t>სულ მომსახურების კომპლექტი 5 :</t>
  </si>
  <si>
    <t>სულ მომსახურების კომპლექტი 6 :</t>
  </si>
  <si>
    <t>სულ მომსახურების კომპლექტი 7 :</t>
  </si>
  <si>
    <t>სულ მომსახურების კომპლექტი 8 :</t>
  </si>
  <si>
    <t>სულ მომსახურების კომპლექტი 9 :</t>
  </si>
  <si>
    <t>სულ მომსახურების კომპლექტი 10 :</t>
  </si>
  <si>
    <t>სულ მომსახურების კომპლექტი 11 :</t>
  </si>
  <si>
    <t>საწვავის ფილტრი</t>
  </si>
  <si>
    <t xml:space="preserve">ჰაერის ფილტრი </t>
  </si>
  <si>
    <t>ჰაერის ფილტრი შიდა</t>
  </si>
  <si>
    <t>ჰაერმშრობის ფილტრი</t>
  </si>
  <si>
    <t xml:space="preserve">ზეთის ფილტრი </t>
  </si>
  <si>
    <t>დიფერენციალური გადაცემის ზეთი 80W/90</t>
  </si>
  <si>
    <t>სამუხრუჭე ხუნდი წინა</t>
  </si>
  <si>
    <t>სამუხრუჭე ხუნდი უკანა</t>
  </si>
  <si>
    <t>სამუხრუჭე დოლურის ზამბარა</t>
  </si>
  <si>
    <t>უკანა მორგვის შიდა ჩობალი</t>
  </si>
  <si>
    <t>უკანა მორგვის გარე ჩობალი</t>
  </si>
  <si>
    <t>დამწოლი დისკი</t>
  </si>
  <si>
    <t>მორგვის საკისარი</t>
  </si>
  <si>
    <t>მორგვის ჩობალი</t>
  </si>
  <si>
    <t>შკვორნები</t>
  </si>
  <si>
    <t xml:space="preserve">წინა რესორის მილისა </t>
  </si>
  <si>
    <t>რესორი კომპ.</t>
  </si>
  <si>
    <t>უკანა რესორის მილისა</t>
  </si>
  <si>
    <t>ძრავის ბალიში წინა</t>
  </si>
  <si>
    <t>ძრავის ბალიშა  უკანა</t>
  </si>
  <si>
    <t>ამორტიზატორი წინა</t>
  </si>
  <si>
    <t>ამორტიზატორი უკანა</t>
  </si>
  <si>
    <t xml:space="preserve">გრძივი წევა </t>
  </si>
  <si>
    <t>განივი წევა</t>
  </si>
  <si>
    <t>წევის დაბოლოება</t>
  </si>
  <si>
    <t>სამუხრუჭე ავზი უკანა</t>
  </si>
  <si>
    <t>სამუხრუჭე ავზი წინა</t>
  </si>
  <si>
    <t>სამუხრუჭე ავზის რემ.კომპლექტი</t>
  </si>
  <si>
    <t>კარდნის დაკიდების საკისარი</t>
  </si>
  <si>
    <t>ჯვარა საკისარი</t>
  </si>
  <si>
    <t>რედუქტორის ჩობალი</t>
  </si>
  <si>
    <t>გადაბმულობის დისკი</t>
  </si>
  <si>
    <t>გადაბმულობის დამწოლი დისკი</t>
  </si>
  <si>
    <t>გადაბმულობის საკისარი</t>
  </si>
  <si>
    <t>გადაბმულობის პედლის ზამბარა</t>
  </si>
  <si>
    <t>წყლის რადიატორი</t>
  </si>
  <si>
    <t>თერმოსტატი</t>
  </si>
  <si>
    <t>ძრავის ღვედის დამჭიმი</t>
  </si>
  <si>
    <t>აქსელერატორის ბაგირი</t>
  </si>
  <si>
    <t>გადაცემათა კოლოფის ბაგირი</t>
  </si>
  <si>
    <t>საწვავის ტუმბო</t>
  </si>
  <si>
    <t>საწვავის ფრქვევანა (ფარსუნკა)</t>
  </si>
  <si>
    <t>საწვავის მილი</t>
  </si>
  <si>
    <t>ინტერქულერის რადიატორი</t>
  </si>
  <si>
    <t>ინტერქულერის შლანგი</t>
  </si>
  <si>
    <t>ჰიდროქურო</t>
  </si>
  <si>
    <t>ამძრავი (სტარტერი)</t>
  </si>
  <si>
    <t>გამათბობელის რადიატორი</t>
  </si>
  <si>
    <t>წინა მარჯვენა ფარი</t>
  </si>
  <si>
    <t>წინა მარცხენა ფარი</t>
  </si>
  <si>
    <t>უკანა მარჯვენა ფარი</t>
  </si>
  <si>
    <t>უკანა მარცხენა ფარი</t>
  </si>
  <si>
    <t>უკანა ხედვის სარკე მარცხენა</t>
  </si>
  <si>
    <t>უკანა ხედვის სარკე მარჯვენა</t>
  </si>
  <si>
    <t>საზომი ერთეული</t>
  </si>
  <si>
    <t>სამუხრუჭე დისკი  წინა</t>
  </si>
  <si>
    <t>სამუხრუჭე დისკი უკანა</t>
  </si>
  <si>
    <t>ერთეულის ფასი დღგ ჩათვლით</t>
  </si>
  <si>
    <t>2012 წ. 
TOYOTA camry ბენზინი</t>
  </si>
  <si>
    <t>2015 წ. 
TOYOTA camry ბენზინი</t>
  </si>
  <si>
    <t>2012 წ. 
TOYOTA corolla ბენზინი</t>
  </si>
  <si>
    <t>2018 წ. 
KIA carnival დიზელი</t>
  </si>
  <si>
    <t>2014 წ. 
Lexus-570 
ბენზინი</t>
  </si>
  <si>
    <t>2015 წ. 
Mitsubishi L200 
დიზელი</t>
  </si>
  <si>
    <t>2012 წ. 
Mitsubishi L200 
დიზელი</t>
  </si>
  <si>
    <t>2011 წ. 
Mitsubishi L200 
დიზელი</t>
  </si>
  <si>
    <t>2008 წ. 
Mitsubishi L200 
დიზელი</t>
  </si>
  <si>
    <t>2007 წ. 
MAZDA B2500 
დიზელი</t>
  </si>
  <si>
    <t>2014 წ. 
Mitsubishi L200 
დიზელი</t>
  </si>
  <si>
    <t>2014 წ. 
Fiat DOBLO maxi 
დიზელი</t>
  </si>
  <si>
    <t>2013 წ. 
Ford transit 
დიზელი</t>
  </si>
  <si>
    <t>2006 წ. 
Mercedes-Benz Sprinter
დიზელი</t>
  </si>
  <si>
    <t>2007 წ. 
Hyundai (bus)
დიზელი</t>
  </si>
  <si>
    <t>2006 წ. 
Toyota Hiace (bus)
დიზელი</t>
  </si>
  <si>
    <t>1991 წ. 
ZIL 431410
ბენზინი</t>
  </si>
  <si>
    <t>2000 წ. 
ZIL 433360
ბენზინი</t>
  </si>
  <si>
    <t>1990 წ. 
MERCEDES BENZ UNIMOG
დიზელი</t>
  </si>
  <si>
    <t>1991 წ. 
MAZ 5334 (ბენზინმზიდი)
დიზელი</t>
  </si>
  <si>
    <t>2002 წ. 
Tractor V-VCA 332 X/R 57
დიზელი</t>
  </si>
  <si>
    <t>2007 წ. 
BMC FATIH 280 (სასნიზატორი)
დიზელი</t>
  </si>
  <si>
    <t>2014 წ. 
Hyndai (სატვირთველი)
დიზელი</t>
  </si>
  <si>
    <t>2015 წ. 
JCB (ექსკავატორი)
დიზელი</t>
  </si>
  <si>
    <t>2024 წ. 
DONGFENG (თვითმცლელი)
დიზელი</t>
  </si>
  <si>
    <t>2024 წ. 
DONGFENG (ავტოკოშკურა)
დიზელი</t>
  </si>
  <si>
    <t>2024 წ. 
XCMG  (ავტოამწე)
დიზელი</t>
  </si>
  <si>
    <t>ცალი</t>
  </si>
  <si>
    <t>საგარანტიო ვადა / პირობა</t>
  </si>
  <si>
    <t>შპს "ბათუმის ნავთობტერმინალის" მსუბუქი ავტომობილების ტექნიკური მომსახურების ღირებულება</t>
  </si>
  <si>
    <t>შპს "ბათუმის ნავთობტერმინალის" ნახევრად სატვირთო ავტომობილების ტექნიკური მომსახურების ღირებულება</t>
  </si>
  <si>
    <t>შპს "ბათუმის ნავთობტერმინალის" სატვირთო და სპეციალური ტექნიკის ტექნიკური მომსახურების ღირებულება</t>
  </si>
  <si>
    <t>შპს "ბათუმის ნავთობტერმინალის" ავტოტექნიკისთვის სათადარიგო ნაწილების შესყიდვის ღირებულება</t>
  </si>
  <si>
    <t>ჯამი:</t>
  </si>
  <si>
    <t>ჯამი სათადარიგო ნაწილები - ნახევრად სატვირთო:</t>
  </si>
  <si>
    <t>ჯამი სათადარიგო ნაწილები - მსუბუქი ავტომობილები:</t>
  </si>
  <si>
    <t>მსუბუქი ავტომობილების რაოდენობა - ცალი</t>
  </si>
  <si>
    <t>ყველა მომსახურების კომპლექტის ჯამი 
(მსუბუქი ავტომობილების რაოდენობის გათვალისწინებით):</t>
  </si>
  <si>
    <t>სულ ყველა მომსახურების კომპლექტის ჯამი:</t>
  </si>
  <si>
    <t>ნახევრად სატვირთო ავტომობილების რაოდენობა - ცალი</t>
  </si>
  <si>
    <t>2012 წ. 
Hyundai (bus)
დიზელი</t>
  </si>
  <si>
    <t>ყველა მომსახურების კომპლექტის ჯამი 
(ნახევრად სატვირთო ავტომობილების რაოდენობის გათვალისწინებით):</t>
  </si>
  <si>
    <t>2007 წ. 
BMC FATIH 280 (ასნიზატორი)
დიზელი</t>
  </si>
  <si>
    <t>2000 წ. 
ZIL 433360 (ასნიზატორი)
ბენზინი</t>
  </si>
  <si>
    <t>სულ ყველა სათადარიგო ნაწილების ჯამი:</t>
  </si>
  <si>
    <t>ჯამი სათადარიგო ნაწილები - სატვირთო და სპეც. ტექნიკა:</t>
  </si>
  <si>
    <t>შპს "ბათუმის ნავთობტერმინალის" ავტოტექნიკური მომსახურების საჭიროებები 
სხვადასხვა ტიპის ავტომობილებისთვის 
Потребности ООО «Батумский нефтяной терминал» в автотехническом обслуживании 
различных типов транспортных средств</t>
  </si>
  <si>
    <t>დასახელება / Название</t>
  </si>
  <si>
    <t>ფასი დღგ ჩათვლით
Цена включает НДС</t>
  </si>
  <si>
    <t>სულ ჯამი / Всего сумма:</t>
  </si>
  <si>
    <t>პრეტენდენტი - მომსახურების მომწოდებელი:</t>
  </si>
  <si>
    <t>ხელმოწერა, ბ.ა. / Подпись, м.п.</t>
  </si>
  <si>
    <t>Претендент – поставщик услуг:</t>
  </si>
  <si>
    <t>შპს "ბათუმის ნავთობტერმინალის" ავტოტექნიკისთვის საცხებ-საპოხი მასალების შესყიდვის ღირებულება</t>
  </si>
  <si>
    <t>ლიტრი</t>
  </si>
  <si>
    <t>ზეთი 15W40</t>
  </si>
  <si>
    <t>სოლიდოლ / ლიტოლი (Солидол / Литол)</t>
  </si>
  <si>
    <t>ზეთი ოთხ-ტაქტიანი</t>
  </si>
  <si>
    <t>ზეთი ორ-ტაქტიანი</t>
  </si>
  <si>
    <t>ტაოტი / ლიტოლი-24 (Тавот / Литол-24)</t>
  </si>
  <si>
    <t>ზეთი VG220 / Shell Omala S4 GXV 220</t>
  </si>
  <si>
    <t>ზეთი 10W40</t>
  </si>
  <si>
    <t>ზეთი 20W50</t>
  </si>
  <si>
    <t>სოლიდოლ / ნიგროლი (Солидол / Нигрол)</t>
  </si>
  <si>
    <t>ზეთი SAE-30</t>
  </si>
  <si>
    <t>ზეთი SAE-50</t>
  </si>
  <si>
    <t>ზეთი დიზელის</t>
  </si>
  <si>
    <t>ზეთი 80/90</t>
  </si>
  <si>
    <t>ზეთი ტრანსფორმატორის 80, 90</t>
  </si>
  <si>
    <t>ზეთი FINA HSO 32 (shell tellus S2 V32 spec)</t>
  </si>
  <si>
    <t>ზეთი VG 220</t>
  </si>
  <si>
    <t>ზეთი ჰიდრავლიკური (hp68)</t>
  </si>
  <si>
    <t xml:space="preserve">ლითიუმის პლასტიკური საპოხი დანამატებით MoS2 Mobilgrease special </t>
  </si>
  <si>
    <t>ზეთი სამრეწველო ზეთი И-40</t>
  </si>
  <si>
    <t>ზეთი МЗ-52 (ГОСТ 21748-76)</t>
  </si>
  <si>
    <t>ზეთი მოტორის 0W20</t>
  </si>
  <si>
    <t>API-15/40</t>
  </si>
  <si>
    <t>ციატიმი (Циатим) 201,202,203</t>
  </si>
  <si>
    <t>საპოხი ЦИАТИМ-221 (ГОСТ 9433-2021)</t>
  </si>
  <si>
    <t>ჯამი - დაფასოება 1 ლიტრი:</t>
  </si>
  <si>
    <t>ჯამი - დაფასოება 20 ლიტრი:</t>
  </si>
  <si>
    <t>ჯამი - დაფასოება 200 ლიტრი:</t>
  </si>
  <si>
    <t>სულ ჯამი:</t>
  </si>
  <si>
    <t>დაფასოება 
1 ლიტრი</t>
  </si>
  <si>
    <t>დაფასოება 
20 ლიტრი</t>
  </si>
  <si>
    <t>დაფასოება 
200 ლიტრი</t>
  </si>
  <si>
    <t>საბურავი 7,00R16</t>
  </si>
  <si>
    <t>საბურავი 10,00R20</t>
  </si>
  <si>
    <t xml:space="preserve">საბურავი 315/80/22,5 ტრასა </t>
  </si>
  <si>
    <t>საბურავი 380/85/R38  ტრასა</t>
  </si>
  <si>
    <t xml:space="preserve">საბურავი 9,00R20  </t>
  </si>
  <si>
    <t>საბურავი 245/75/R16 ზამთარი</t>
  </si>
  <si>
    <t>საბურავი 245/75/R16 ზაფხული</t>
  </si>
  <si>
    <t>საბურავი 235/55/R19 ზაფხული</t>
  </si>
  <si>
    <t>საბურავი 235/55/R19 ზამთარი</t>
  </si>
  <si>
    <t>საბურავი 215/60/R16 ზამთარი</t>
  </si>
  <si>
    <t>საბურავი 215/60/R16 ზაფხული</t>
  </si>
  <si>
    <t>საბურავი 16,9-24</t>
  </si>
  <si>
    <t xml:space="preserve">შესასრულებელი სამუშაოების ხანგრძლივობა: / Продолжительность работ, подлежащих выполнению:
 </t>
  </si>
  <si>
    <t>საბურავი 285/50R20 ზამთარი 
(Bridgestone, Continental, Michelin, Pirelli)</t>
  </si>
  <si>
    <t>საბურავი 285/50R20 ზაფხული 
(Bridgestone, Continental, Michelin, Pirelli)</t>
  </si>
  <si>
    <t>სავალი ნაწილები – არაუმეტეს 2 კალენდარული დღის განმავლობაში.
Ходовая часть – не более 2 календарных дней.
ელექტროობა – არაუმეტეს 3 კალენდარული დღის განმავლობაში.
Электричество – не более 3 календарных дней.
აგრეგატები – არაუმეტეს 8 კალენდარული დღის განმავლობაში.
Агрегаты – не более 3 календарных дней.
სათუნუქე და სამღებრო სამუშაოები – არაუმეტეს 10 კალენდარული დღის განმავლობაში.
Жестяные и малярные работы – не более 10 календарных дней.
სათადარიგო ნაწილის საზღვარგარეთ შეკვეთის შემთხვევაში – 30 კალენდარული დღე.
В случае заказа запчастей за рубежом – 30 календарных дней.
სხვა მომსახურებები (რომელიც არ არის მითითებული ზემოაღნიშნულ ჩამონათვალში) – არაუმეტეს 10 კალენდარული დღის განმავლობაში.
Прочие услуги (не указанные в списке выше) – не более 10 календарных дней.</t>
  </si>
  <si>
    <t>საგარანტიო პირობები: / Условия гарантии:</t>
  </si>
  <si>
    <t>შეცვლილი მეორადი ნაწილი – მინიმუმ 6 თვე.
Замененная вторичная часть – не менее 6 месяцев.
ახალი ნაწილი – 1 წელი.
Новая часть – 1 год.
აკუმულატორი – 2 წელი.
Аккумулятор – 2 года.
სამუხრუჭე დისკები – 1 წელი.
Тормозные диски – 1 год.
ნათურა – 1 წელი.
Лампочка – 1 год.</t>
  </si>
  <si>
    <t>განსაკუთრებული მოთხოვნები: / Особые требования:</t>
  </si>
  <si>
    <t>მსუბუქი ავტომობილების ტექნიკური მომსახურების ღირებულება.
Стоимость тех. обслуживания легковых автомобилей.</t>
  </si>
  <si>
    <t>ნახევრად სატვირთო ავტომობილების ტექნიკური მომსახურების ღირებულება.
Стоимость тех. обслуживания полугрузавйх автомобилей.</t>
  </si>
  <si>
    <t>სატვირთო და სპეციალური ტექნიკის ტექნიკური მომსახურების ღირებულება.
Стоимость тех. обслуживания грузовых автомобилей и спецтехники.</t>
  </si>
  <si>
    <t>ავტოტექნიკისთვის სათადარიგო ნაწილების შესყიდვის ღირებულება.
Стоимость запасных частей к автотехнике.</t>
  </si>
  <si>
    <t>ავტოტექნიკისთვის საცხებ-საპოხი მასალების შესყიდვის ღირებულება.
Расходы на приобретение смазочных материалов к автотехнике.</t>
  </si>
  <si>
    <t>#</t>
  </si>
  <si>
    <t>პრეტენდენტს უნდა ჰქონდეს მინიმუმ ორი სერვის ბოქსი პუნქტისთვის 1, 2, 3.
Участник торгов должен иметь не менее двух сервисных боксов для пунктов 1, 2, 3.
პრეტენდენტმა უნდა წარმოადგინოს სერვის ბოქსების აღწურვილობის დოკუმენტაცია.
Участник торгов должен предоставить документацию о наличии распределительных коробок.
გამარჯვებულის გამოვლენის შემდეგ გაფორმდება მომსახურების ხელშეკრულება შემოთავაზებულ ფასებზე 1 წლის ვადით.
После определения победителя будет подписан договор на обслуживание по предложенным ценам сроком на 1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</si>
</sst>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_(#,##0_);_(\(#,##0\);_(\ \-\ _);_(@_)"/>
    <numFmt numFmtId="166" formatCode="_-* #,##0.00\ [$₾-437]_-;\-* #,##0.00\ [$₾-437]_-;_-* &quot;-&quot;??\ [$₾-437]_-;_-@_-"/>
    <numFmt numFmtId="167" formatCode="#,##0_ ;\-#,##0\ "/>
  </numFmts>
  <fonts count="28" x14ac:knownFonts="1">
    <font>
      <sz val="11"/>
      <color theme="1"/>
      <name val="Calibri"/>
      <family val="2"/>
      <charset val="1"/>
      <scheme val="minor"/>
    </font>
    <font>
      <sz val="11"/>
      <color theme="1"/>
      <name val="Calibri Light"/>
      <family val="2"/>
      <charset val="204"/>
    </font>
    <font>
      <sz val="11"/>
      <color theme="1"/>
      <name val="Calibri Light"/>
      <family val="2"/>
      <charset val="204"/>
    </font>
    <font>
      <sz val="11"/>
      <color theme="1"/>
      <name val="Calibri Light"/>
      <family val="2"/>
      <charset val="204"/>
    </font>
    <font>
      <sz val="11"/>
      <color theme="1"/>
      <name val="Calibri Light"/>
      <family val="2"/>
      <charset val="204"/>
    </font>
    <font>
      <sz val="11"/>
      <color theme="1"/>
      <name val="Calibri"/>
      <family val="2"/>
      <charset val="1"/>
      <scheme val="minor"/>
    </font>
    <font>
      <sz val="8"/>
      <name val="Calibri"/>
      <family val="2"/>
      <charset val="1"/>
      <scheme val="minor"/>
    </font>
    <font>
      <sz val="9"/>
      <color theme="1"/>
      <name val="Calibri Light"/>
      <family val="2"/>
    </font>
    <font>
      <sz val="11"/>
      <color theme="1"/>
      <name val="Calibri Light"/>
      <family val="2"/>
    </font>
    <font>
      <b/>
      <sz val="9"/>
      <color theme="1"/>
      <name val="Calibri Light"/>
      <family val="2"/>
    </font>
    <font>
      <b/>
      <i/>
      <sz val="9"/>
      <color theme="1"/>
      <name val="Calibri Light"/>
      <family val="2"/>
    </font>
    <font>
      <sz val="8"/>
      <color theme="1"/>
      <name val="Calibri Light"/>
      <family val="2"/>
    </font>
    <font>
      <sz val="10"/>
      <color theme="1"/>
      <name val="Calibri Light"/>
      <family val="2"/>
    </font>
    <font>
      <b/>
      <sz val="11"/>
      <color theme="1"/>
      <name val="Calibri Light"/>
      <family val="2"/>
    </font>
    <font>
      <sz val="11"/>
      <color rgb="FFFF0000"/>
      <name val="Calibri Light"/>
      <family val="2"/>
    </font>
    <font>
      <b/>
      <sz val="10"/>
      <color rgb="FFFF0000"/>
      <name val="Calibri Light"/>
      <family val="2"/>
    </font>
    <font>
      <b/>
      <sz val="10"/>
      <color theme="1"/>
      <name val="Calibri Light"/>
      <family val="2"/>
    </font>
    <font>
      <b/>
      <i/>
      <sz val="10"/>
      <color theme="1"/>
      <name val="Calibri Light"/>
      <family val="2"/>
    </font>
    <font>
      <sz val="10"/>
      <name val="Calibri Light"/>
      <family val="2"/>
    </font>
    <font>
      <b/>
      <i/>
      <sz val="10"/>
      <color rgb="FFFF0000"/>
      <name val="Calibri Light"/>
      <family val="2"/>
    </font>
    <font>
      <sz val="11"/>
      <color theme="1"/>
      <name val="Calibri Light"/>
      <family val="2"/>
      <charset val="204"/>
    </font>
    <font>
      <b/>
      <sz val="11"/>
      <color theme="1"/>
      <name val="Calibri Light"/>
      <family val="2"/>
      <charset val="204"/>
    </font>
    <font>
      <sz val="10"/>
      <color theme="1"/>
      <name val="Calibri Light"/>
      <family val="2"/>
      <charset val="204"/>
    </font>
    <font>
      <b/>
      <sz val="11"/>
      <color rgb="FF141B3D"/>
      <name val="Calibri Light"/>
      <family val="2"/>
      <charset val="204"/>
      <scheme val="major"/>
    </font>
    <font>
      <b/>
      <sz val="10"/>
      <color theme="1"/>
      <name val="Calibri Light"/>
      <family val="2"/>
      <charset val="204"/>
    </font>
    <font>
      <b/>
      <sz val="10"/>
      <name val="Calibri Light"/>
      <family val="2"/>
    </font>
    <font>
      <b/>
      <sz val="10"/>
      <color rgb="FFFF0000"/>
      <name val="Calibri Light"/>
      <family val="2"/>
      <charset val="204"/>
    </font>
    <font>
      <i/>
      <sz val="11"/>
      <color theme="1"/>
      <name val="Calibri"/>
      <family val="2"/>
      <charset val="204"/>
      <scheme val="minor"/>
    </font>
  </fonts>
  <fills count="8">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s>
  <borders count="34">
    <border>
      <left/>
      <right/>
      <top/>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thin">
        <color theme="0" tint="-0.34998626667073579"/>
      </top>
      <bottom/>
      <diagonal/>
    </border>
    <border>
      <left/>
      <right/>
      <top/>
      <bottom style="thin">
        <color theme="0"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s>
  <cellStyleXfs count="2">
    <xf numFmtId="0" fontId="0" fillId="0" borderId="0"/>
    <xf numFmtId="43" fontId="5" fillId="0" borderId="0" applyFont="0" applyFill="0" applyBorder="0" applyAlignment="0" applyProtection="0"/>
  </cellStyleXfs>
  <cellXfs count="153">
    <xf numFmtId="0" fontId="0" fillId="0" borderId="0" xfId="0"/>
    <xf numFmtId="165" fontId="7" fillId="0" borderId="0" xfId="1" applyNumberFormat="1" applyFont="1" applyFill="1"/>
    <xf numFmtId="0" fontId="8" fillId="0" borderId="0" xfId="0" applyFont="1"/>
    <xf numFmtId="165" fontId="7" fillId="0" borderId="0" xfId="0" applyNumberFormat="1" applyFont="1"/>
    <xf numFmtId="0" fontId="12" fillId="0" borderId="0" xfId="0" applyFont="1"/>
    <xf numFmtId="165" fontId="9" fillId="0" borderId="2" xfId="0" applyNumberFormat="1" applyFont="1" applyBorder="1" applyAlignment="1">
      <alignment horizontal="center" vertical="center" wrapText="1"/>
    </xf>
    <xf numFmtId="0" fontId="8" fillId="0" borderId="0" xfId="0" applyFont="1" applyAlignment="1">
      <alignment horizontal="center" vertical="center" wrapText="1"/>
    </xf>
    <xf numFmtId="0" fontId="13" fillId="0" borderId="0" xfId="0" applyFont="1"/>
    <xf numFmtId="166" fontId="8" fillId="0" borderId="0" xfId="0" applyNumberFormat="1" applyFont="1"/>
    <xf numFmtId="43" fontId="14" fillId="0" borderId="0" xfId="1" applyFont="1"/>
    <xf numFmtId="166" fontId="16" fillId="0" borderId="0" xfId="1" applyNumberFormat="1" applyFont="1" applyFill="1"/>
    <xf numFmtId="0" fontId="12" fillId="0" borderId="0" xfId="0" applyFont="1" applyAlignment="1">
      <alignment horizontal="center" vertical="center" wrapText="1"/>
    </xf>
    <xf numFmtId="166" fontId="16" fillId="0" borderId="2" xfId="0" applyNumberFormat="1" applyFont="1" applyBorder="1" applyAlignment="1">
      <alignment horizontal="center" vertical="center" wrapText="1"/>
    </xf>
    <xf numFmtId="166" fontId="16" fillId="0" borderId="1" xfId="0" applyNumberFormat="1" applyFont="1" applyBorder="1" applyAlignment="1">
      <alignment horizontal="center" vertical="center" wrapText="1"/>
    </xf>
    <xf numFmtId="166" fontId="17" fillId="2" borderId="3" xfId="0" applyNumberFormat="1" applyFont="1" applyFill="1" applyBorder="1"/>
    <xf numFmtId="166" fontId="12" fillId="2" borderId="5" xfId="0" applyNumberFormat="1" applyFont="1" applyFill="1" applyBorder="1"/>
    <xf numFmtId="166" fontId="12" fillId="0" borderId="0" xfId="0" applyNumberFormat="1" applyFont="1"/>
    <xf numFmtId="166" fontId="16" fillId="2" borderId="5" xfId="0" applyNumberFormat="1" applyFont="1" applyFill="1" applyBorder="1"/>
    <xf numFmtId="0" fontId="16" fillId="0" borderId="0" xfId="0" applyFont="1"/>
    <xf numFmtId="165" fontId="16" fillId="0" borderId="2" xfId="0" applyNumberFormat="1" applyFont="1" applyBorder="1" applyAlignment="1">
      <alignment horizontal="center" vertical="center" wrapText="1"/>
    </xf>
    <xf numFmtId="166" fontId="15" fillId="0" borderId="2" xfId="0" applyNumberFormat="1" applyFont="1" applyBorder="1" applyAlignment="1">
      <alignment horizontal="center" vertical="center" wrapText="1"/>
    </xf>
    <xf numFmtId="166" fontId="16" fillId="0" borderId="10" xfId="0" applyNumberFormat="1" applyFont="1" applyBorder="1" applyAlignment="1">
      <alignment horizontal="center" vertical="center" wrapText="1"/>
    </xf>
    <xf numFmtId="165" fontId="9" fillId="0" borderId="10"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166" fontId="10" fillId="2" borderId="7" xfId="0" applyNumberFormat="1" applyFont="1" applyFill="1" applyBorder="1" applyAlignment="1">
      <alignment horizontal="center" vertical="center"/>
    </xf>
    <xf numFmtId="0" fontId="9" fillId="0" borderId="0" xfId="0" applyFont="1" applyAlignment="1">
      <alignment horizontal="center" vertical="center" wrapText="1"/>
    </xf>
    <xf numFmtId="166" fontId="13" fillId="0" borderId="1" xfId="1" applyNumberFormat="1" applyFont="1" applyFill="1" applyBorder="1"/>
    <xf numFmtId="166" fontId="17" fillId="2" borderId="3" xfId="0" applyNumberFormat="1" applyFont="1" applyFill="1" applyBorder="1" applyAlignment="1">
      <alignment horizontal="center" vertical="center" wrapText="1"/>
    </xf>
    <xf numFmtId="0" fontId="16" fillId="0" borderId="8" xfId="0" applyFont="1" applyBorder="1" applyAlignment="1">
      <alignment horizontal="center" vertical="center" wrapText="1"/>
    </xf>
    <xf numFmtId="0" fontId="12" fillId="0" borderId="0" xfId="0" applyFont="1" applyAlignment="1">
      <alignment vertical="center"/>
    </xf>
    <xf numFmtId="0" fontId="8" fillId="0" borderId="0" xfId="0" applyFont="1" applyAlignment="1">
      <alignment wrapText="1"/>
    </xf>
    <xf numFmtId="166" fontId="10" fillId="2" borderId="7" xfId="0" applyNumberFormat="1" applyFont="1" applyFill="1" applyBorder="1" applyAlignment="1">
      <alignment horizontal="center" vertical="center" wrapText="1"/>
    </xf>
    <xf numFmtId="166" fontId="17" fillId="2" borderId="7" xfId="0" applyNumberFormat="1" applyFont="1" applyFill="1" applyBorder="1" applyAlignment="1">
      <alignment horizontal="center" vertical="center" wrapText="1"/>
    </xf>
    <xf numFmtId="165" fontId="9" fillId="5" borderId="10" xfId="0" applyNumberFormat="1" applyFont="1" applyFill="1" applyBorder="1" applyAlignment="1">
      <alignment horizontal="center" vertical="center" wrapText="1"/>
    </xf>
    <xf numFmtId="0" fontId="20" fillId="0" borderId="11" xfId="0" applyFont="1" applyBorder="1"/>
    <xf numFmtId="0" fontId="20" fillId="0" borderId="11" xfId="0" applyFont="1" applyBorder="1" applyAlignment="1">
      <alignment horizontal="center"/>
    </xf>
    <xf numFmtId="0" fontId="20" fillId="0" borderId="12" xfId="0" applyFont="1" applyBorder="1"/>
    <xf numFmtId="164" fontId="16" fillId="0" borderId="0" xfId="1" applyNumberFormat="1" applyFont="1" applyFill="1" applyBorder="1" applyAlignment="1">
      <alignment wrapText="1" readingOrder="1"/>
    </xf>
    <xf numFmtId="0" fontId="16" fillId="0" borderId="9" xfId="0" applyFont="1" applyBorder="1" applyAlignment="1">
      <alignment horizontal="center" vertical="center" wrapText="1"/>
    </xf>
    <xf numFmtId="0" fontId="16" fillId="2" borderId="3" xfId="0" applyFont="1" applyFill="1" applyBorder="1" applyAlignment="1">
      <alignment horizontal="center" vertical="center" wrapText="1"/>
    </xf>
    <xf numFmtId="0" fontId="12" fillId="0" borderId="7" xfId="0" applyFont="1" applyBorder="1" applyAlignment="1">
      <alignment wrapText="1"/>
    </xf>
    <xf numFmtId="0" fontId="12" fillId="0" borderId="4" xfId="0" applyFont="1" applyBorder="1" applyAlignment="1">
      <alignment wrapText="1"/>
    </xf>
    <xf numFmtId="0" fontId="16" fillId="2" borderId="1" xfId="0" applyFont="1" applyFill="1" applyBorder="1" applyAlignment="1">
      <alignment wrapText="1"/>
    </xf>
    <xf numFmtId="166" fontId="15" fillId="2" borderId="5" xfId="0" applyNumberFormat="1" applyFont="1" applyFill="1" applyBorder="1" applyAlignment="1">
      <alignment wrapText="1"/>
    </xf>
    <xf numFmtId="0" fontId="12" fillId="0" borderId="0" xfId="0" applyFont="1" applyAlignment="1">
      <alignment wrapText="1"/>
    </xf>
    <xf numFmtId="0" fontId="16" fillId="2" borderId="3" xfId="0" applyFont="1" applyFill="1" applyBorder="1" applyAlignment="1">
      <alignment horizontal="center" wrapText="1"/>
    </xf>
    <xf numFmtId="0" fontId="12" fillId="0" borderId="6" xfId="0" applyFont="1" applyBorder="1" applyAlignment="1">
      <alignment wrapText="1"/>
    </xf>
    <xf numFmtId="0" fontId="18" fillId="0" borderId="4" xfId="0" applyFont="1" applyBorder="1" applyAlignment="1">
      <alignment wrapText="1"/>
    </xf>
    <xf numFmtId="0" fontId="9" fillId="0" borderId="1" xfId="0" applyFont="1" applyBorder="1" applyAlignment="1">
      <alignment wrapText="1"/>
    </xf>
    <xf numFmtId="0" fontId="16" fillId="0" borderId="10" xfId="0" applyFont="1" applyBorder="1" applyAlignment="1">
      <alignment horizontal="center" vertical="center" wrapText="1"/>
    </xf>
    <xf numFmtId="166" fontId="19" fillId="2" borderId="3" xfId="0" applyNumberFormat="1" applyFont="1" applyFill="1" applyBorder="1" applyAlignment="1">
      <alignment wrapText="1"/>
    </xf>
    <xf numFmtId="165" fontId="7" fillId="0" borderId="0" xfId="1" applyNumberFormat="1" applyFont="1" applyFill="1" applyAlignment="1">
      <alignment wrapText="1"/>
    </xf>
    <xf numFmtId="0" fontId="9" fillId="2" borderId="3" xfId="0" applyFont="1" applyFill="1" applyBorder="1" applyAlignment="1">
      <alignment horizontal="center" wrapText="1"/>
    </xf>
    <xf numFmtId="0" fontId="7" fillId="0" borderId="0" xfId="0" applyFont="1" applyAlignment="1">
      <alignment wrapText="1"/>
    </xf>
    <xf numFmtId="0" fontId="9" fillId="2" borderId="1" xfId="0" applyFont="1" applyFill="1" applyBorder="1" applyAlignment="1">
      <alignment wrapText="1"/>
    </xf>
    <xf numFmtId="0" fontId="11" fillId="0" borderId="0" xfId="0" applyFont="1" applyAlignment="1">
      <alignment wrapText="1"/>
    </xf>
    <xf numFmtId="164" fontId="13" fillId="0" borderId="0" xfId="1" applyNumberFormat="1" applyFont="1" applyFill="1" applyBorder="1" applyAlignment="1">
      <alignment readingOrder="1"/>
    </xf>
    <xf numFmtId="0" fontId="21" fillId="0" borderId="0" xfId="0" applyFont="1" applyAlignment="1">
      <alignment horizontal="right"/>
    </xf>
    <xf numFmtId="0" fontId="4" fillId="0" borderId="0" xfId="0" applyFont="1"/>
    <xf numFmtId="0" fontId="4" fillId="0" borderId="0" xfId="0" applyFont="1" applyAlignment="1">
      <alignment vertical="center"/>
    </xf>
    <xf numFmtId="0" fontId="21" fillId="0" borderId="0" xfId="0" applyFont="1" applyAlignment="1">
      <alignment horizontal="right" vertical="center"/>
    </xf>
    <xf numFmtId="166" fontId="15" fillId="0" borderId="1" xfId="0" applyNumberFormat="1" applyFont="1" applyBorder="1" applyAlignment="1">
      <alignment horizontal="center" vertical="center" wrapText="1"/>
    </xf>
    <xf numFmtId="0" fontId="23" fillId="0" borderId="0" xfId="0" applyFont="1"/>
    <xf numFmtId="165" fontId="16" fillId="0" borderId="0" xfId="0" applyNumberFormat="1" applyFont="1" applyBorder="1" applyAlignment="1">
      <alignment horizontal="right" vertical="center" wrapText="1"/>
    </xf>
    <xf numFmtId="165" fontId="16" fillId="0" borderId="0" xfId="0" applyNumberFormat="1" applyFont="1" applyBorder="1" applyAlignment="1">
      <alignment vertical="center" wrapText="1"/>
    </xf>
    <xf numFmtId="165" fontId="16" fillId="0" borderId="0" xfId="0" applyNumberFormat="1" applyFont="1" applyBorder="1" applyAlignment="1">
      <alignment horizontal="center" vertical="center" wrapText="1"/>
    </xf>
    <xf numFmtId="166" fontId="15" fillId="0" borderId="0" xfId="0" applyNumberFormat="1" applyFont="1" applyBorder="1" applyAlignment="1">
      <alignment horizontal="center" vertical="center" wrapText="1"/>
    </xf>
    <xf numFmtId="166" fontId="16" fillId="0" borderId="0" xfId="0" applyNumberFormat="1" applyFont="1" applyBorder="1" applyAlignment="1">
      <alignment horizontal="center" vertical="center" wrapText="1"/>
    </xf>
    <xf numFmtId="167" fontId="24" fillId="6" borderId="0" xfId="0" applyNumberFormat="1" applyFont="1" applyFill="1" applyAlignment="1">
      <alignment horizontal="center" vertical="center"/>
    </xf>
    <xf numFmtId="166" fontId="25" fillId="0" borderId="11" xfId="0" applyNumberFormat="1" applyFont="1" applyBorder="1" applyAlignment="1">
      <alignment horizontal="center" vertical="center" wrapText="1"/>
    </xf>
    <xf numFmtId="166" fontId="18" fillId="4" borderId="5" xfId="0" applyNumberFormat="1" applyFont="1" applyFill="1" applyBorder="1"/>
    <xf numFmtId="0" fontId="8" fillId="0" borderId="0" xfId="0" applyFont="1" applyFill="1"/>
    <xf numFmtId="0" fontId="8" fillId="0" borderId="0" xfId="0" applyFont="1" applyFill="1" applyBorder="1" applyAlignment="1">
      <alignment horizontal="right"/>
    </xf>
    <xf numFmtId="166" fontId="12" fillId="0" borderId="5" xfId="0" applyNumberFormat="1" applyFont="1" applyFill="1" applyBorder="1"/>
    <xf numFmtId="166" fontId="12" fillId="0" borderId="0" xfId="0" applyNumberFormat="1" applyFont="1" applyFill="1" applyBorder="1"/>
    <xf numFmtId="166" fontId="12" fillId="5" borderId="5" xfId="0" applyNumberFormat="1" applyFont="1" applyFill="1" applyBorder="1"/>
    <xf numFmtId="166" fontId="18" fillId="5" borderId="5" xfId="0" applyNumberFormat="1" applyFont="1" applyFill="1" applyBorder="1"/>
    <xf numFmtId="166" fontId="26" fillId="0" borderId="5" xfId="0" applyNumberFormat="1" applyFont="1" applyFill="1" applyBorder="1"/>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0" xfId="0" applyFont="1" applyAlignment="1">
      <alignment wrapText="1"/>
    </xf>
    <xf numFmtId="0" fontId="27" fillId="0" borderId="0" xfId="0" applyFont="1" applyAlignment="1">
      <alignment horizontal="right"/>
    </xf>
    <xf numFmtId="0" fontId="2" fillId="0" borderId="0" xfId="0" applyFont="1" applyAlignment="1"/>
    <xf numFmtId="0" fontId="2" fillId="0" borderId="14" xfId="0" applyFont="1" applyBorder="1" applyAlignment="1">
      <alignment wrapText="1"/>
    </xf>
    <xf numFmtId="166" fontId="12" fillId="0" borderId="14" xfId="0" applyNumberFormat="1" applyFont="1" applyBorder="1"/>
    <xf numFmtId="0" fontId="2" fillId="0" borderId="0" xfId="0" applyFont="1" applyBorder="1" applyAlignment="1"/>
    <xf numFmtId="166" fontId="12" fillId="0" borderId="0" xfId="0" applyNumberFormat="1" applyFont="1" applyBorder="1"/>
    <xf numFmtId="0" fontId="8" fillId="0" borderId="14" xfId="0" applyFont="1" applyBorder="1"/>
    <xf numFmtId="0" fontId="16" fillId="2" borderId="7" xfId="0" applyFont="1" applyFill="1" applyBorder="1" applyAlignment="1">
      <alignment horizontal="center" wrapText="1"/>
    </xf>
    <xf numFmtId="166" fontId="19" fillId="2" borderId="7" xfId="0" applyNumberFormat="1" applyFont="1" applyFill="1" applyBorder="1" applyAlignment="1">
      <alignment wrapText="1"/>
    </xf>
    <xf numFmtId="166" fontId="17" fillId="2" borderId="7" xfId="0" applyNumberFormat="1" applyFont="1" applyFill="1" applyBorder="1"/>
    <xf numFmtId="0" fontId="8" fillId="0" borderId="4" xfId="0" applyFont="1" applyBorder="1" applyAlignment="1">
      <alignment wrapText="1"/>
    </xf>
    <xf numFmtId="166" fontId="8" fillId="3" borderId="24" xfId="0" applyNumberFormat="1" applyFont="1" applyFill="1" applyBorder="1"/>
    <xf numFmtId="166" fontId="8" fillId="3" borderId="19" xfId="0" applyNumberFormat="1" applyFont="1" applyFill="1" applyBorder="1"/>
    <xf numFmtId="166" fontId="8" fillId="3" borderId="20" xfId="0" applyNumberFormat="1" applyFont="1" applyFill="1" applyBorder="1"/>
    <xf numFmtId="166" fontId="16" fillId="6" borderId="11" xfId="0" applyNumberFormat="1" applyFont="1" applyFill="1" applyBorder="1" applyAlignment="1">
      <alignment horizontal="center" vertical="center" wrapText="1"/>
    </xf>
    <xf numFmtId="166" fontId="18" fillId="6" borderId="5" xfId="0" applyNumberFormat="1" applyFont="1" applyFill="1" applyBorder="1"/>
    <xf numFmtId="166" fontId="12" fillId="6" borderId="5" xfId="0" applyNumberFormat="1" applyFont="1" applyFill="1" applyBorder="1"/>
    <xf numFmtId="166" fontId="16" fillId="7" borderId="11" xfId="0" applyNumberFormat="1" applyFont="1" applyFill="1" applyBorder="1" applyAlignment="1">
      <alignment horizontal="center" vertical="center" wrapText="1"/>
    </xf>
    <xf numFmtId="166" fontId="12" fillId="7" borderId="5" xfId="0" applyNumberFormat="1" applyFont="1" applyFill="1" applyBorder="1"/>
    <xf numFmtId="166" fontId="12" fillId="3" borderId="24" xfId="0" applyNumberFormat="1" applyFont="1" applyFill="1" applyBorder="1" applyProtection="1">
      <protection locked="0"/>
    </xf>
    <xf numFmtId="166" fontId="12" fillId="3" borderId="19" xfId="0" applyNumberFormat="1" applyFont="1" applyFill="1" applyBorder="1" applyProtection="1">
      <protection locked="0"/>
    </xf>
    <xf numFmtId="166" fontId="12" fillId="3" borderId="20" xfId="0" applyNumberFormat="1" applyFont="1" applyFill="1" applyBorder="1" applyProtection="1">
      <protection locked="0"/>
    </xf>
    <xf numFmtId="166" fontId="12" fillId="3" borderId="25" xfId="0" applyNumberFormat="1" applyFont="1" applyFill="1" applyBorder="1" applyProtection="1">
      <protection locked="0"/>
    </xf>
    <xf numFmtId="166" fontId="12" fillId="3" borderId="26" xfId="0" applyNumberFormat="1" applyFont="1" applyFill="1" applyBorder="1" applyProtection="1">
      <protection locked="0"/>
    </xf>
    <xf numFmtId="166" fontId="12" fillId="3" borderId="22" xfId="0" applyNumberFormat="1" applyFont="1" applyFill="1" applyBorder="1" applyProtection="1">
      <protection locked="0"/>
    </xf>
    <xf numFmtId="166" fontId="12" fillId="3" borderId="23" xfId="0" applyNumberFormat="1" applyFont="1" applyFill="1" applyBorder="1" applyProtection="1">
      <protection locked="0"/>
    </xf>
    <xf numFmtId="166" fontId="8" fillId="3" borderId="24" xfId="0" applyNumberFormat="1" applyFont="1" applyFill="1" applyBorder="1" applyProtection="1">
      <protection locked="0"/>
    </xf>
    <xf numFmtId="166" fontId="8" fillId="3" borderId="19" xfId="0" applyNumberFormat="1" applyFont="1" applyFill="1" applyBorder="1" applyProtection="1">
      <protection locked="0"/>
    </xf>
    <xf numFmtId="166" fontId="8" fillId="3" borderId="20" xfId="0" applyNumberFormat="1" applyFont="1" applyFill="1" applyBorder="1" applyProtection="1">
      <protection locked="0"/>
    </xf>
    <xf numFmtId="166" fontId="8" fillId="3" borderId="27" xfId="0" applyNumberFormat="1" applyFont="1" applyFill="1" applyBorder="1" applyProtection="1">
      <protection locked="0"/>
    </xf>
    <xf numFmtId="166" fontId="8" fillId="3" borderId="28" xfId="0" applyNumberFormat="1" applyFont="1" applyFill="1" applyBorder="1" applyProtection="1">
      <protection locked="0"/>
    </xf>
    <xf numFmtId="166" fontId="8" fillId="3" borderId="29" xfId="0" applyNumberFormat="1" applyFont="1" applyFill="1" applyBorder="1" applyProtection="1">
      <protection locked="0"/>
    </xf>
    <xf numFmtId="166" fontId="7" fillId="3" borderId="24" xfId="0" applyNumberFormat="1" applyFont="1" applyFill="1" applyBorder="1" applyProtection="1">
      <protection locked="0"/>
    </xf>
    <xf numFmtId="166" fontId="7" fillId="3" borderId="19" xfId="0" applyNumberFormat="1" applyFont="1" applyFill="1" applyBorder="1" applyProtection="1">
      <protection locked="0"/>
    </xf>
    <xf numFmtId="166" fontId="8" fillId="3" borderId="15" xfId="0" applyNumberFormat="1" applyFont="1" applyFill="1" applyBorder="1" applyProtection="1">
      <protection locked="0"/>
    </xf>
    <xf numFmtId="166" fontId="8" fillId="3" borderId="16" xfId="0" applyNumberFormat="1" applyFont="1" applyFill="1" applyBorder="1" applyProtection="1">
      <protection locked="0"/>
    </xf>
    <xf numFmtId="166" fontId="8" fillId="3" borderId="18" xfId="0" applyNumberFormat="1" applyFont="1" applyFill="1" applyBorder="1" applyProtection="1">
      <protection locked="0"/>
    </xf>
    <xf numFmtId="166" fontId="14" fillId="3" borderId="18" xfId="1" applyNumberFormat="1" applyFont="1" applyFill="1" applyBorder="1" applyProtection="1">
      <protection locked="0"/>
    </xf>
    <xf numFmtId="166" fontId="14" fillId="3" borderId="19" xfId="1" applyNumberFormat="1" applyFont="1" applyFill="1" applyBorder="1" applyProtection="1">
      <protection locked="0"/>
    </xf>
    <xf numFmtId="166" fontId="8" fillId="3" borderId="21" xfId="0" applyNumberFormat="1" applyFont="1" applyFill="1" applyBorder="1" applyProtection="1">
      <protection locked="0"/>
    </xf>
    <xf numFmtId="166" fontId="8" fillId="3" borderId="22" xfId="0" applyNumberFormat="1" applyFont="1" applyFill="1" applyBorder="1" applyProtection="1">
      <protection locked="0"/>
    </xf>
    <xf numFmtId="166" fontId="8" fillId="3" borderId="17" xfId="0" applyNumberFormat="1" applyFont="1" applyFill="1" applyBorder="1" applyProtection="1">
      <protection locked="0"/>
    </xf>
    <xf numFmtId="166" fontId="14" fillId="3" borderId="20" xfId="1" applyNumberFormat="1" applyFont="1" applyFill="1" applyBorder="1" applyProtection="1">
      <protection locked="0"/>
    </xf>
    <xf numFmtId="166" fontId="8" fillId="3" borderId="23" xfId="0" applyNumberFormat="1" applyFont="1" applyFill="1" applyBorder="1" applyProtection="1">
      <protection locked="0"/>
    </xf>
    <xf numFmtId="165" fontId="16" fillId="6" borderId="30" xfId="0" applyNumberFormat="1" applyFont="1" applyFill="1" applyBorder="1" applyAlignment="1">
      <alignment horizontal="center" vertical="center" wrapText="1"/>
    </xf>
    <xf numFmtId="0" fontId="8" fillId="6" borderId="31" xfId="0" applyFont="1" applyFill="1" applyBorder="1"/>
    <xf numFmtId="0" fontId="8" fillId="3" borderId="32" xfId="0" applyFont="1" applyFill="1" applyBorder="1" applyAlignment="1" applyProtection="1">
      <alignment wrapText="1"/>
      <protection locked="0"/>
    </xf>
    <xf numFmtId="0" fontId="8" fillId="3" borderId="33" xfId="0" applyFont="1" applyFill="1" applyBorder="1" applyAlignment="1" applyProtection="1">
      <alignment wrapText="1"/>
      <protection locked="0"/>
    </xf>
    <xf numFmtId="43" fontId="14" fillId="3" borderId="33" xfId="1" applyFont="1" applyFill="1" applyBorder="1" applyAlignment="1" applyProtection="1">
      <alignment wrapText="1"/>
      <protection locked="0"/>
    </xf>
    <xf numFmtId="166" fontId="8" fillId="3" borderId="6" xfId="0" applyNumberFormat="1" applyFont="1" applyFill="1" applyBorder="1" applyProtection="1">
      <protection locked="0"/>
    </xf>
    <xf numFmtId="0" fontId="1" fillId="0" borderId="11" xfId="0" applyFont="1" applyBorder="1" applyAlignment="1">
      <alignment horizontal="center"/>
    </xf>
    <xf numFmtId="0" fontId="1" fillId="0" borderId="11" xfId="0" applyFont="1" applyBorder="1"/>
    <xf numFmtId="165" fontId="16" fillId="5" borderId="11" xfId="0" applyNumberFormat="1" applyFont="1" applyFill="1" applyBorder="1" applyAlignment="1">
      <alignment horizontal="center" vertical="center" wrapText="1"/>
    </xf>
    <xf numFmtId="166" fontId="18" fillId="7" borderId="5" xfId="0" applyNumberFormat="1" applyFont="1" applyFill="1" applyBorder="1"/>
    <xf numFmtId="0" fontId="0" fillId="0" borderId="11" xfId="0" applyBorder="1"/>
    <xf numFmtId="0" fontId="1" fillId="0" borderId="11" xfId="0" applyFont="1" applyBorder="1" applyAlignment="1">
      <alignment vertical="center" wrapText="1"/>
    </xf>
    <xf numFmtId="0" fontId="21" fillId="0" borderId="0" xfId="0" applyFont="1" applyAlignment="1"/>
    <xf numFmtId="0" fontId="1" fillId="0" borderId="11" xfId="0" applyFont="1" applyBorder="1" applyAlignment="1">
      <alignment wrapText="1"/>
    </xf>
    <xf numFmtId="0" fontId="8" fillId="0" borderId="0" xfId="0" applyFont="1" applyAlignment="1">
      <alignment vertical="top"/>
    </xf>
    <xf numFmtId="0" fontId="20" fillId="0" borderId="11" xfId="0" applyFont="1" applyBorder="1" applyAlignment="1">
      <alignment horizontal="center" vertical="center"/>
    </xf>
    <xf numFmtId="0" fontId="1" fillId="0" borderId="0" xfId="0" applyFont="1" applyAlignment="1">
      <alignment wrapText="1"/>
    </xf>
    <xf numFmtId="0" fontId="1" fillId="0" borderId="11" xfId="0" applyFont="1" applyBorder="1" applyAlignment="1">
      <alignment horizontal="center" vertical="center"/>
    </xf>
    <xf numFmtId="0" fontId="22" fillId="0" borderId="0" xfId="0" applyFont="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vertical="top" wrapText="1"/>
    </xf>
    <xf numFmtId="164" fontId="21" fillId="0" borderId="0" xfId="1" applyNumberFormat="1" applyFont="1" applyFill="1" applyBorder="1" applyAlignment="1">
      <alignment horizontal="center" vertical="center" wrapText="1" readingOrder="1"/>
    </xf>
    <xf numFmtId="0" fontId="9" fillId="0" borderId="1" xfId="0" applyFont="1" applyBorder="1" applyAlignment="1">
      <alignment horizontal="center" wrapText="1"/>
    </xf>
    <xf numFmtId="0" fontId="24" fillId="6" borderId="0" xfId="0" applyFont="1" applyFill="1" applyAlignment="1">
      <alignment horizontal="right" wrapText="1"/>
    </xf>
    <xf numFmtId="165" fontId="16" fillId="0" borderId="0" xfId="0" applyNumberFormat="1" applyFont="1" applyBorder="1" applyAlignment="1">
      <alignment horizontal="right" vertical="center" wrapText="1"/>
    </xf>
    <xf numFmtId="0" fontId="8" fillId="0" borderId="13" xfId="0" applyFont="1" applyBorder="1" applyAlignment="1">
      <alignment horizontal="right"/>
    </xf>
    <xf numFmtId="0" fontId="8" fillId="0" borderId="0" xfId="0" applyFont="1" applyAlignment="1">
      <alignment horizontal="right" wrapText="1"/>
    </xf>
  </cellXfs>
  <cellStyles count="2">
    <cellStyle name="Обычный" xfId="0" builtinId="0"/>
    <cellStyle name="Финансовый" xfId="1" builtin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FED4-30C8-4637-A768-EF58443BBC2F}">
  <dimension ref="A1:D22"/>
  <sheetViews>
    <sheetView tabSelected="1" workbookViewId="0">
      <selection activeCell="H6" sqref="H6"/>
    </sheetView>
  </sheetViews>
  <sheetFormatPr defaultColWidth="8.85546875" defaultRowHeight="15" x14ac:dyDescent="0.25"/>
  <cols>
    <col min="1" max="1" width="3.7109375" style="59" customWidth="1"/>
    <col min="2" max="2" width="66.28515625" style="59" customWidth="1"/>
    <col min="3" max="3" width="20.7109375" style="59" customWidth="1"/>
    <col min="4" max="4" width="2.42578125" style="59" customWidth="1"/>
    <col min="5" max="16384" width="8.85546875" style="59"/>
  </cols>
  <sheetData>
    <row r="1" spans="1:4" ht="63" customHeight="1" x14ac:dyDescent="0.25">
      <c r="A1" s="147" t="s">
        <v>427</v>
      </c>
      <c r="B1" s="147"/>
      <c r="C1" s="147"/>
      <c r="D1" s="147"/>
    </row>
    <row r="2" spans="1:4" ht="11.45" customHeight="1" x14ac:dyDescent="0.25"/>
    <row r="3" spans="1:4" ht="31.9" customHeight="1" x14ac:dyDescent="0.25">
      <c r="A3" s="143" t="s">
        <v>491</v>
      </c>
      <c r="B3" s="79" t="s">
        <v>428</v>
      </c>
      <c r="C3" s="80" t="s">
        <v>429</v>
      </c>
    </row>
    <row r="4" spans="1:4" s="60" customFormat="1" ht="30" x14ac:dyDescent="0.25">
      <c r="A4" s="143">
        <v>1</v>
      </c>
      <c r="B4" s="137" t="s">
        <v>486</v>
      </c>
      <c r="C4" s="70">
        <f>'1. მსუბუქი ავტომობილები'!B237</f>
        <v>0</v>
      </c>
    </row>
    <row r="5" spans="1:4" s="60" customFormat="1" ht="45" x14ac:dyDescent="0.25">
      <c r="A5" s="143">
        <v>2</v>
      </c>
      <c r="B5" s="137" t="s">
        <v>487</v>
      </c>
      <c r="C5" s="70">
        <f>'2. ნახევრად სატვირთო '!B229</f>
        <v>0</v>
      </c>
    </row>
    <row r="6" spans="1:4" s="60" customFormat="1" ht="45" x14ac:dyDescent="0.25">
      <c r="A6" s="143">
        <v>3</v>
      </c>
      <c r="B6" s="137" t="s">
        <v>488</v>
      </c>
      <c r="C6" s="70">
        <f>'3. სატვირთო და სპეც. ტექ.'!B270</f>
        <v>0</v>
      </c>
    </row>
    <row r="7" spans="1:4" s="60" customFormat="1" ht="45" x14ac:dyDescent="0.25">
      <c r="A7" s="143">
        <v>4</v>
      </c>
      <c r="B7" s="137" t="s">
        <v>489</v>
      </c>
      <c r="C7" s="70">
        <f>'4.სათადარიგო ნაწილების შესყიდვა'!D83</f>
        <v>0</v>
      </c>
    </row>
    <row r="8" spans="1:4" s="60" customFormat="1" ht="45" x14ac:dyDescent="0.25">
      <c r="A8" s="143">
        <v>5</v>
      </c>
      <c r="B8" s="137" t="s">
        <v>490</v>
      </c>
      <c r="C8" s="70">
        <f>'5.საცხებ-საპოხი მასალების შესყი'!D34</f>
        <v>0</v>
      </c>
    </row>
    <row r="9" spans="1:4" ht="27" customHeight="1" thickBot="1" x14ac:dyDescent="0.3">
      <c r="B9" s="61" t="s">
        <v>430</v>
      </c>
      <c r="C9" s="62">
        <f>SUM(C4:C8)</f>
        <v>0</v>
      </c>
    </row>
    <row r="11" spans="1:4" x14ac:dyDescent="0.25">
      <c r="A11" s="138" t="s">
        <v>479</v>
      </c>
    </row>
    <row r="12" spans="1:4" ht="172.9" customHeight="1" x14ac:dyDescent="0.25">
      <c r="B12" s="144" t="s">
        <v>482</v>
      </c>
      <c r="C12" s="144"/>
      <c r="D12" s="144"/>
    </row>
    <row r="14" spans="1:4" x14ac:dyDescent="0.25">
      <c r="A14" s="63" t="s">
        <v>483</v>
      </c>
    </row>
    <row r="15" spans="1:4" ht="150" x14ac:dyDescent="0.25">
      <c r="B15" s="142" t="s">
        <v>484</v>
      </c>
    </row>
    <row r="17" spans="1:4" x14ac:dyDescent="0.25">
      <c r="A17" s="63" t="s">
        <v>485</v>
      </c>
    </row>
    <row r="18" spans="1:4" ht="114.75" customHeight="1" x14ac:dyDescent="0.25">
      <c r="B18" s="145" t="s">
        <v>492</v>
      </c>
      <c r="C18" s="146"/>
      <c r="D18" s="146"/>
    </row>
    <row r="20" spans="1:4" x14ac:dyDescent="0.25">
      <c r="B20" s="81" t="s">
        <v>431</v>
      </c>
    </row>
    <row r="21" spans="1:4" x14ac:dyDescent="0.25">
      <c r="B21" s="84" t="s">
        <v>433</v>
      </c>
    </row>
    <row r="22" spans="1:4" x14ac:dyDescent="0.25">
      <c r="B22" s="82" t="s">
        <v>432</v>
      </c>
    </row>
  </sheetData>
  <sheetProtection algorithmName="SHA-512" hashValue="Ufsw1jA0ubDsZdS1gGO9fR6gJ2Pbl74ghrC82DHW879HBHyGN/L5II+Y7ZK6aPzJCjvEyLanahACzSqzG1d9rg==" saltValue="3EC6gamqkbThhjnbIeUmzw==" spinCount="100000" sheet="1" objects="1" scenarios="1"/>
  <mergeCells count="3">
    <mergeCell ref="B12:D12"/>
    <mergeCell ref="B18:D18"/>
    <mergeCell ref="A1:D1"/>
  </mergeCells>
  <pageMargins left="0.70866141732283472" right="0.23622047244094491" top="0.55118110236220474" bottom="0.43307086614173229" header="0.19685039370078741" footer="0.19685039370078741"/>
  <pageSetup paperSize="9" orientation="portrait" verticalDpi="0" r:id="rId1"/>
  <headerFooter>
    <oddHeader>&amp;Rდანართი 1 / Приложение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241"/>
  <sheetViews>
    <sheetView zoomScaleNormal="100" workbookViewId="0">
      <pane xSplit="2" ySplit="3" topLeftCell="E4" activePane="bottomRight" state="frozen"/>
      <selection pane="topRight" activeCell="C1" sqref="C1"/>
      <selection pane="bottomLeft" activeCell="A5" sqref="A5"/>
      <selection pane="bottomRight" activeCell="K241" sqref="K241"/>
    </sheetView>
  </sheetViews>
  <sheetFormatPr defaultColWidth="9" defaultRowHeight="12.75" x14ac:dyDescent="0.2"/>
  <cols>
    <col min="1" max="1" width="25.7109375" style="45" customWidth="1"/>
    <col min="2" max="2" width="30.7109375" style="45" customWidth="1"/>
    <col min="3" max="4" width="16.28515625" style="16" customWidth="1"/>
    <col min="5" max="5" width="16" style="16" customWidth="1"/>
    <col min="6" max="6" width="17.5703125" style="16" customWidth="1"/>
    <col min="7" max="7" width="17.85546875" style="16" customWidth="1"/>
    <col min="8" max="9" width="16.85546875" style="16" customWidth="1"/>
    <col min="10" max="10" width="16.5703125" style="16" customWidth="1"/>
    <col min="11" max="11" width="19.28515625" style="16" customWidth="1"/>
    <col min="12" max="12" width="17.42578125" style="16" customWidth="1"/>
    <col min="13" max="14" width="19.28515625" style="16" customWidth="1"/>
    <col min="15" max="16384" width="9" style="4"/>
  </cols>
  <sheetData>
    <row r="1" spans="1:14" ht="15" x14ac:dyDescent="0.25">
      <c r="A1" s="57" t="s">
        <v>410</v>
      </c>
      <c r="B1" s="38"/>
      <c r="C1" s="10"/>
      <c r="D1" s="10"/>
      <c r="E1" s="10"/>
      <c r="F1" s="10"/>
      <c r="G1" s="10"/>
      <c r="H1" s="10"/>
      <c r="I1" s="10"/>
      <c r="J1" s="10"/>
      <c r="K1" s="10"/>
      <c r="L1" s="10"/>
      <c r="M1" s="10"/>
      <c r="N1" s="10"/>
    </row>
    <row r="2" spans="1:14" ht="9" customHeight="1" thickBot="1" x14ac:dyDescent="0.3">
      <c r="A2" s="148"/>
      <c r="B2" s="148"/>
      <c r="C2" s="27"/>
      <c r="D2" s="27"/>
      <c r="E2" s="27"/>
      <c r="F2" s="27"/>
      <c r="G2" s="27"/>
      <c r="H2" s="27"/>
      <c r="I2" s="27"/>
      <c r="J2" s="27"/>
      <c r="K2" s="27"/>
      <c r="L2" s="27"/>
      <c r="M2" s="27"/>
      <c r="N2" s="27"/>
    </row>
    <row r="3" spans="1:14" ht="39" thickBot="1" x14ac:dyDescent="0.25">
      <c r="A3" s="29" t="s">
        <v>297</v>
      </c>
      <c r="B3" s="39" t="s">
        <v>0</v>
      </c>
      <c r="C3" s="12" t="s">
        <v>381</v>
      </c>
      <c r="D3" s="12" t="s">
        <v>382</v>
      </c>
      <c r="E3" s="12" t="s">
        <v>383</v>
      </c>
      <c r="F3" s="12" t="s">
        <v>384</v>
      </c>
      <c r="G3" s="13" t="s">
        <v>385</v>
      </c>
      <c r="H3" s="13" t="s">
        <v>386</v>
      </c>
      <c r="I3" s="13" t="s">
        <v>391</v>
      </c>
      <c r="J3" s="13" t="s">
        <v>387</v>
      </c>
      <c r="K3" s="13" t="s">
        <v>388</v>
      </c>
      <c r="L3" s="13" t="s">
        <v>389</v>
      </c>
      <c r="M3" s="13" t="s">
        <v>390</v>
      </c>
      <c r="N3" s="13" t="s">
        <v>392</v>
      </c>
    </row>
    <row r="4" spans="1:14" s="30" customFormat="1" ht="43.9" customHeight="1" x14ac:dyDescent="0.25">
      <c r="A4" s="40" t="s">
        <v>296</v>
      </c>
      <c r="B4" s="40" t="s">
        <v>0</v>
      </c>
      <c r="C4" s="28" t="s">
        <v>380</v>
      </c>
      <c r="D4" s="28" t="s">
        <v>380</v>
      </c>
      <c r="E4" s="28" t="s">
        <v>380</v>
      </c>
      <c r="F4" s="28" t="s">
        <v>380</v>
      </c>
      <c r="G4" s="28" t="s">
        <v>380</v>
      </c>
      <c r="H4" s="28" t="s">
        <v>380</v>
      </c>
      <c r="I4" s="28" t="s">
        <v>380</v>
      </c>
      <c r="J4" s="28" t="s">
        <v>380</v>
      </c>
      <c r="K4" s="28" t="s">
        <v>380</v>
      </c>
      <c r="L4" s="28" t="s">
        <v>380</v>
      </c>
      <c r="M4" s="28" t="s">
        <v>380</v>
      </c>
      <c r="N4" s="28" t="s">
        <v>380</v>
      </c>
    </row>
    <row r="5" spans="1:14" x14ac:dyDescent="0.2">
      <c r="A5" s="41" t="s">
        <v>1</v>
      </c>
      <c r="B5" s="41" t="s">
        <v>2</v>
      </c>
      <c r="C5" s="101"/>
      <c r="D5" s="102"/>
      <c r="E5" s="102"/>
      <c r="F5" s="102"/>
      <c r="G5" s="102"/>
      <c r="H5" s="102"/>
      <c r="I5" s="102"/>
      <c r="J5" s="102"/>
      <c r="K5" s="102"/>
      <c r="L5" s="102"/>
      <c r="M5" s="102"/>
      <c r="N5" s="103"/>
    </row>
    <row r="6" spans="1:14" x14ac:dyDescent="0.2">
      <c r="A6" s="42" t="s">
        <v>1</v>
      </c>
      <c r="B6" s="42" t="s">
        <v>3</v>
      </c>
      <c r="C6" s="101"/>
      <c r="D6" s="102"/>
      <c r="E6" s="102"/>
      <c r="F6" s="102"/>
      <c r="G6" s="102"/>
      <c r="H6" s="102"/>
      <c r="I6" s="102"/>
      <c r="J6" s="102"/>
      <c r="K6" s="104"/>
      <c r="L6" s="102"/>
      <c r="M6" s="102"/>
      <c r="N6" s="103"/>
    </row>
    <row r="7" spans="1:14" x14ac:dyDescent="0.2">
      <c r="A7" s="42" t="s">
        <v>1</v>
      </c>
      <c r="B7" s="42" t="s">
        <v>4</v>
      </c>
      <c r="C7" s="101"/>
      <c r="D7" s="102"/>
      <c r="E7" s="102"/>
      <c r="F7" s="102"/>
      <c r="G7" s="102"/>
      <c r="H7" s="102"/>
      <c r="I7" s="102"/>
      <c r="J7" s="102"/>
      <c r="K7" s="102"/>
      <c r="L7" s="102"/>
      <c r="M7" s="102"/>
      <c r="N7" s="103"/>
    </row>
    <row r="8" spans="1:14" x14ac:dyDescent="0.2">
      <c r="A8" s="42" t="s">
        <v>1</v>
      </c>
      <c r="B8" s="42" t="s">
        <v>5</v>
      </c>
      <c r="C8" s="101"/>
      <c r="D8" s="102"/>
      <c r="E8" s="102"/>
      <c r="F8" s="102"/>
      <c r="G8" s="102"/>
      <c r="H8" s="102"/>
      <c r="I8" s="102"/>
      <c r="J8" s="102"/>
      <c r="K8" s="102"/>
      <c r="L8" s="102"/>
      <c r="M8" s="102"/>
      <c r="N8" s="103"/>
    </row>
    <row r="9" spans="1:14" x14ac:dyDescent="0.2">
      <c r="A9" s="42" t="s">
        <v>1</v>
      </c>
      <c r="B9" s="42" t="s">
        <v>6</v>
      </c>
      <c r="C9" s="101"/>
      <c r="D9" s="102"/>
      <c r="E9" s="102"/>
      <c r="F9" s="102"/>
      <c r="G9" s="102"/>
      <c r="H9" s="102"/>
      <c r="I9" s="102"/>
      <c r="J9" s="102"/>
      <c r="K9" s="102"/>
      <c r="L9" s="102"/>
      <c r="M9" s="102"/>
      <c r="N9" s="103"/>
    </row>
    <row r="10" spans="1:14" x14ac:dyDescent="0.2">
      <c r="A10" s="42" t="s">
        <v>1</v>
      </c>
      <c r="B10" s="42" t="s">
        <v>7</v>
      </c>
      <c r="C10" s="101"/>
      <c r="D10" s="102"/>
      <c r="E10" s="102"/>
      <c r="F10" s="102"/>
      <c r="G10" s="102"/>
      <c r="H10" s="102"/>
      <c r="I10" s="102"/>
      <c r="J10" s="102"/>
      <c r="K10" s="102"/>
      <c r="L10" s="102"/>
      <c r="M10" s="102"/>
      <c r="N10" s="103"/>
    </row>
    <row r="11" spans="1:14" x14ac:dyDescent="0.2">
      <c r="A11" s="42" t="s">
        <v>1</v>
      </c>
      <c r="B11" s="42" t="s">
        <v>8</v>
      </c>
      <c r="C11" s="101"/>
      <c r="D11" s="102"/>
      <c r="E11" s="102"/>
      <c r="F11" s="102"/>
      <c r="G11" s="102"/>
      <c r="H11" s="102"/>
      <c r="I11" s="102"/>
      <c r="J11" s="102"/>
      <c r="K11" s="102"/>
      <c r="L11" s="102"/>
      <c r="M11" s="102"/>
      <c r="N11" s="103"/>
    </row>
    <row r="12" spans="1:14" x14ac:dyDescent="0.2">
      <c r="A12" s="42" t="s">
        <v>1</v>
      </c>
      <c r="B12" s="42" t="s">
        <v>9</v>
      </c>
      <c r="C12" s="101"/>
      <c r="D12" s="102"/>
      <c r="E12" s="102"/>
      <c r="F12" s="102"/>
      <c r="G12" s="102"/>
      <c r="H12" s="102"/>
      <c r="I12" s="102"/>
      <c r="J12" s="102"/>
      <c r="K12" s="102"/>
      <c r="L12" s="102"/>
      <c r="M12" s="102"/>
      <c r="N12" s="103"/>
    </row>
    <row r="13" spans="1:14" ht="25.5" x14ac:dyDescent="0.2">
      <c r="A13" s="42" t="s">
        <v>1</v>
      </c>
      <c r="B13" s="42" t="s">
        <v>10</v>
      </c>
      <c r="C13" s="101"/>
      <c r="D13" s="102"/>
      <c r="E13" s="102"/>
      <c r="F13" s="102"/>
      <c r="G13" s="102"/>
      <c r="H13" s="102"/>
      <c r="I13" s="102"/>
      <c r="J13" s="102"/>
      <c r="K13" s="102"/>
      <c r="L13" s="102"/>
      <c r="M13" s="102"/>
      <c r="N13" s="103"/>
    </row>
    <row r="14" spans="1:14" x14ac:dyDescent="0.2">
      <c r="A14" s="42" t="s">
        <v>1</v>
      </c>
      <c r="B14" s="42" t="s">
        <v>11</v>
      </c>
      <c r="C14" s="101"/>
      <c r="D14" s="102"/>
      <c r="E14" s="102"/>
      <c r="F14" s="102"/>
      <c r="G14" s="102"/>
      <c r="H14" s="102"/>
      <c r="I14" s="102"/>
      <c r="J14" s="102"/>
      <c r="K14" s="102"/>
      <c r="L14" s="102"/>
      <c r="M14" s="102"/>
      <c r="N14" s="103"/>
    </row>
    <row r="15" spans="1:14" x14ac:dyDescent="0.2">
      <c r="A15" s="42" t="s">
        <v>1</v>
      </c>
      <c r="B15" s="42" t="s">
        <v>12</v>
      </c>
      <c r="C15" s="101"/>
      <c r="D15" s="102"/>
      <c r="E15" s="102"/>
      <c r="F15" s="102"/>
      <c r="G15" s="102"/>
      <c r="H15" s="102"/>
      <c r="I15" s="102"/>
      <c r="J15" s="102"/>
      <c r="K15" s="102"/>
      <c r="L15" s="102"/>
      <c r="M15" s="102"/>
      <c r="N15" s="103"/>
    </row>
    <row r="16" spans="1:14" x14ac:dyDescent="0.2">
      <c r="A16" s="42" t="s">
        <v>1</v>
      </c>
      <c r="B16" s="42" t="s">
        <v>13</v>
      </c>
      <c r="C16" s="101"/>
      <c r="D16" s="102"/>
      <c r="E16" s="102"/>
      <c r="F16" s="102"/>
      <c r="G16" s="102"/>
      <c r="H16" s="102"/>
      <c r="I16" s="102"/>
      <c r="J16" s="102"/>
      <c r="K16" s="102"/>
      <c r="L16" s="102"/>
      <c r="M16" s="102"/>
      <c r="N16" s="103"/>
    </row>
    <row r="17" spans="1:14" x14ac:dyDescent="0.2">
      <c r="A17" s="42" t="s">
        <v>1</v>
      </c>
      <c r="B17" s="42" t="s">
        <v>14</v>
      </c>
      <c r="C17" s="101"/>
      <c r="D17" s="102"/>
      <c r="E17" s="102"/>
      <c r="F17" s="102"/>
      <c r="G17" s="102"/>
      <c r="H17" s="102"/>
      <c r="I17" s="102"/>
      <c r="J17" s="102"/>
      <c r="K17" s="102"/>
      <c r="L17" s="102"/>
      <c r="M17" s="102"/>
      <c r="N17" s="103"/>
    </row>
    <row r="18" spans="1:14" x14ac:dyDescent="0.2">
      <c r="A18" s="42" t="s">
        <v>1</v>
      </c>
      <c r="B18" s="42" t="s">
        <v>15</v>
      </c>
      <c r="C18" s="101"/>
      <c r="D18" s="102"/>
      <c r="E18" s="102"/>
      <c r="F18" s="102"/>
      <c r="G18" s="102"/>
      <c r="H18" s="102"/>
      <c r="I18" s="102"/>
      <c r="J18" s="102"/>
      <c r="K18" s="102"/>
      <c r="L18" s="102"/>
      <c r="M18" s="102"/>
      <c r="N18" s="103"/>
    </row>
    <row r="19" spans="1:14" x14ac:dyDescent="0.2">
      <c r="A19" s="42" t="s">
        <v>1</v>
      </c>
      <c r="B19" s="42" t="s">
        <v>16</v>
      </c>
      <c r="C19" s="101"/>
      <c r="D19" s="102"/>
      <c r="E19" s="102"/>
      <c r="F19" s="102"/>
      <c r="G19" s="102"/>
      <c r="H19" s="102"/>
      <c r="I19" s="102"/>
      <c r="J19" s="102"/>
      <c r="K19" s="102"/>
      <c r="L19" s="102"/>
      <c r="M19" s="102"/>
      <c r="N19" s="103"/>
    </row>
    <row r="20" spans="1:14" x14ac:dyDescent="0.2">
      <c r="A20" s="42" t="s">
        <v>1</v>
      </c>
      <c r="B20" s="42" t="s">
        <v>17</v>
      </c>
      <c r="C20" s="101"/>
      <c r="D20" s="102"/>
      <c r="E20" s="102"/>
      <c r="F20" s="102"/>
      <c r="G20" s="102"/>
      <c r="H20" s="102"/>
      <c r="I20" s="102"/>
      <c r="J20" s="102"/>
      <c r="K20" s="102"/>
      <c r="L20" s="102"/>
      <c r="M20" s="102"/>
      <c r="N20" s="103"/>
    </row>
    <row r="21" spans="1:14" x14ac:dyDescent="0.2">
      <c r="A21" s="42" t="s">
        <v>1</v>
      </c>
      <c r="B21" s="42" t="s">
        <v>18</v>
      </c>
      <c r="C21" s="101"/>
      <c r="D21" s="102"/>
      <c r="E21" s="102"/>
      <c r="F21" s="102"/>
      <c r="G21" s="102"/>
      <c r="H21" s="102"/>
      <c r="I21" s="102"/>
      <c r="J21" s="102"/>
      <c r="K21" s="102"/>
      <c r="L21" s="102"/>
      <c r="M21" s="102"/>
      <c r="N21" s="103"/>
    </row>
    <row r="22" spans="1:14" x14ac:dyDescent="0.2">
      <c r="A22" s="42" t="s">
        <v>1</v>
      </c>
      <c r="B22" s="42" t="s">
        <v>19</v>
      </c>
      <c r="C22" s="101"/>
      <c r="D22" s="102"/>
      <c r="E22" s="102"/>
      <c r="F22" s="102"/>
      <c r="G22" s="102"/>
      <c r="H22" s="102"/>
      <c r="I22" s="102"/>
      <c r="J22" s="102"/>
      <c r="K22" s="102"/>
      <c r="L22" s="102"/>
      <c r="M22" s="102"/>
      <c r="N22" s="103"/>
    </row>
    <row r="23" spans="1:14" x14ac:dyDescent="0.2">
      <c r="A23" s="42" t="s">
        <v>1</v>
      </c>
      <c r="B23" s="42" t="s">
        <v>20</v>
      </c>
      <c r="C23" s="101"/>
      <c r="D23" s="102"/>
      <c r="E23" s="102"/>
      <c r="F23" s="102"/>
      <c r="G23" s="102"/>
      <c r="H23" s="102"/>
      <c r="I23" s="102"/>
      <c r="J23" s="102"/>
      <c r="K23" s="102"/>
      <c r="L23" s="102"/>
      <c r="M23" s="102"/>
      <c r="N23" s="103"/>
    </row>
    <row r="24" spans="1:14" x14ac:dyDescent="0.2">
      <c r="A24" s="42" t="s">
        <v>1</v>
      </c>
      <c r="B24" s="42" t="s">
        <v>21</v>
      </c>
      <c r="C24" s="101"/>
      <c r="D24" s="102"/>
      <c r="E24" s="102"/>
      <c r="F24" s="102"/>
      <c r="G24" s="102"/>
      <c r="H24" s="102"/>
      <c r="I24" s="102"/>
      <c r="J24" s="102"/>
      <c r="K24" s="102"/>
      <c r="L24" s="102"/>
      <c r="M24" s="102"/>
      <c r="N24" s="103"/>
    </row>
    <row r="25" spans="1:14" x14ac:dyDescent="0.2">
      <c r="A25" s="42" t="s">
        <v>1</v>
      </c>
      <c r="B25" s="42" t="s">
        <v>22</v>
      </c>
      <c r="C25" s="101"/>
      <c r="D25" s="102"/>
      <c r="E25" s="102"/>
      <c r="F25" s="102"/>
      <c r="G25" s="102"/>
      <c r="H25" s="102"/>
      <c r="I25" s="102"/>
      <c r="J25" s="102"/>
      <c r="K25" s="102"/>
      <c r="L25" s="102"/>
      <c r="M25" s="102"/>
      <c r="N25" s="103"/>
    </row>
    <row r="26" spans="1:14" ht="16.5" customHeight="1" x14ac:dyDescent="0.2">
      <c r="A26" s="42" t="s">
        <v>1</v>
      </c>
      <c r="B26" s="42" t="s">
        <v>23</v>
      </c>
      <c r="C26" s="101"/>
      <c r="D26" s="102"/>
      <c r="E26" s="102"/>
      <c r="F26" s="102"/>
      <c r="G26" s="102"/>
      <c r="H26" s="102"/>
      <c r="I26" s="102"/>
      <c r="J26" s="102"/>
      <c r="K26" s="102"/>
      <c r="L26" s="102"/>
      <c r="M26" s="102"/>
      <c r="N26" s="103"/>
    </row>
    <row r="27" spans="1:14" ht="26.25" thickBot="1" x14ac:dyDescent="0.25">
      <c r="A27" s="43" t="s">
        <v>298</v>
      </c>
      <c r="B27" s="44">
        <f>SUM(C27:N27)</f>
        <v>0</v>
      </c>
      <c r="C27" s="15">
        <f>SUM(C5:C26)</f>
        <v>0</v>
      </c>
      <c r="D27" s="15">
        <f>SUM(D5:D26)</f>
        <v>0</v>
      </c>
      <c r="E27" s="15">
        <f t="shared" ref="E27:N27" si="0">SUM(E5:E26)</f>
        <v>0</v>
      </c>
      <c r="F27" s="15">
        <f t="shared" si="0"/>
        <v>0</v>
      </c>
      <c r="G27" s="15">
        <f t="shared" si="0"/>
        <v>0</v>
      </c>
      <c r="H27" s="15">
        <f t="shared" si="0"/>
        <v>0</v>
      </c>
      <c r="I27" s="15">
        <f>SUM(I5:I26)</f>
        <v>0</v>
      </c>
      <c r="J27" s="15">
        <f t="shared" si="0"/>
        <v>0</v>
      </c>
      <c r="K27" s="15">
        <f t="shared" si="0"/>
        <v>0</v>
      </c>
      <c r="L27" s="15">
        <f t="shared" si="0"/>
        <v>0</v>
      </c>
      <c r="M27" s="15">
        <f t="shared" si="0"/>
        <v>0</v>
      </c>
      <c r="N27" s="15">
        <f t="shared" si="0"/>
        <v>0</v>
      </c>
    </row>
    <row r="28" spans="1:14" ht="13.5" thickBot="1" x14ac:dyDescent="0.25"/>
    <row r="29" spans="1:14" ht="38.25" x14ac:dyDescent="0.2">
      <c r="A29" s="46" t="s">
        <v>296</v>
      </c>
      <c r="B29" s="46" t="s">
        <v>0</v>
      </c>
      <c r="C29" s="28" t="s">
        <v>380</v>
      </c>
      <c r="D29" s="28" t="s">
        <v>380</v>
      </c>
      <c r="E29" s="28" t="s">
        <v>380</v>
      </c>
      <c r="F29" s="28" t="s">
        <v>380</v>
      </c>
      <c r="G29" s="28" t="s">
        <v>380</v>
      </c>
      <c r="H29" s="28" t="s">
        <v>380</v>
      </c>
      <c r="I29" s="28" t="s">
        <v>380</v>
      </c>
      <c r="J29" s="28" t="s">
        <v>380</v>
      </c>
      <c r="K29" s="28" t="s">
        <v>380</v>
      </c>
      <c r="L29" s="28" t="s">
        <v>380</v>
      </c>
      <c r="M29" s="28" t="s">
        <v>380</v>
      </c>
      <c r="N29" s="28" t="s">
        <v>380</v>
      </c>
    </row>
    <row r="30" spans="1:14" x14ac:dyDescent="0.2">
      <c r="A30" s="41" t="s">
        <v>24</v>
      </c>
      <c r="B30" s="41" t="s">
        <v>25</v>
      </c>
      <c r="C30" s="101"/>
      <c r="D30" s="102"/>
      <c r="E30" s="102"/>
      <c r="F30" s="102"/>
      <c r="G30" s="102"/>
      <c r="H30" s="102"/>
      <c r="I30" s="102"/>
      <c r="J30" s="102"/>
      <c r="K30" s="102"/>
      <c r="L30" s="102"/>
      <c r="M30" s="102"/>
      <c r="N30" s="103"/>
    </row>
    <row r="31" spans="1:14" ht="25.5" x14ac:dyDescent="0.2">
      <c r="A31" s="42" t="s">
        <v>24</v>
      </c>
      <c r="B31" s="42" t="s">
        <v>26</v>
      </c>
      <c r="C31" s="101"/>
      <c r="D31" s="102"/>
      <c r="E31" s="102"/>
      <c r="F31" s="102"/>
      <c r="G31" s="102"/>
      <c r="H31" s="102"/>
      <c r="I31" s="102"/>
      <c r="J31" s="102"/>
      <c r="K31" s="102"/>
      <c r="L31" s="102"/>
      <c r="M31" s="102"/>
      <c r="N31" s="103"/>
    </row>
    <row r="32" spans="1:14" x14ac:dyDescent="0.2">
      <c r="A32" s="42" t="s">
        <v>24</v>
      </c>
      <c r="B32" s="42" t="s">
        <v>27</v>
      </c>
      <c r="C32" s="101"/>
      <c r="D32" s="102"/>
      <c r="E32" s="102"/>
      <c r="F32" s="102"/>
      <c r="G32" s="102"/>
      <c r="H32" s="102"/>
      <c r="I32" s="102"/>
      <c r="J32" s="102"/>
      <c r="K32" s="102"/>
      <c r="L32" s="102"/>
      <c r="M32" s="102"/>
      <c r="N32" s="103"/>
    </row>
    <row r="33" spans="1:14" x14ac:dyDescent="0.2">
      <c r="A33" s="42" t="s">
        <v>24</v>
      </c>
      <c r="B33" s="42" t="s">
        <v>28</v>
      </c>
      <c r="C33" s="101"/>
      <c r="D33" s="102"/>
      <c r="E33" s="102"/>
      <c r="F33" s="102"/>
      <c r="G33" s="102"/>
      <c r="H33" s="102"/>
      <c r="I33" s="102"/>
      <c r="J33" s="102"/>
      <c r="K33" s="102"/>
      <c r="L33" s="102"/>
      <c r="M33" s="102"/>
      <c r="N33" s="103"/>
    </row>
    <row r="34" spans="1:14" x14ac:dyDescent="0.2">
      <c r="A34" s="42" t="s">
        <v>24</v>
      </c>
      <c r="B34" s="42" t="s">
        <v>29</v>
      </c>
      <c r="C34" s="101"/>
      <c r="D34" s="102"/>
      <c r="E34" s="102"/>
      <c r="F34" s="102"/>
      <c r="G34" s="102"/>
      <c r="H34" s="102"/>
      <c r="I34" s="102"/>
      <c r="J34" s="102"/>
      <c r="K34" s="102"/>
      <c r="L34" s="102"/>
      <c r="M34" s="102"/>
      <c r="N34" s="103"/>
    </row>
    <row r="35" spans="1:14" x14ac:dyDescent="0.2">
      <c r="A35" s="42" t="s">
        <v>24</v>
      </c>
      <c r="B35" s="42" t="s">
        <v>30</v>
      </c>
      <c r="C35" s="101"/>
      <c r="D35" s="102"/>
      <c r="E35" s="102"/>
      <c r="F35" s="102"/>
      <c r="G35" s="102"/>
      <c r="H35" s="102"/>
      <c r="I35" s="102"/>
      <c r="J35" s="102"/>
      <c r="K35" s="102"/>
      <c r="L35" s="102"/>
      <c r="M35" s="102"/>
      <c r="N35" s="103"/>
    </row>
    <row r="36" spans="1:14" x14ac:dyDescent="0.2">
      <c r="A36" s="42" t="s">
        <v>24</v>
      </c>
      <c r="B36" s="42" t="s">
        <v>31</v>
      </c>
      <c r="C36" s="101"/>
      <c r="D36" s="102"/>
      <c r="E36" s="102"/>
      <c r="F36" s="102"/>
      <c r="G36" s="102"/>
      <c r="H36" s="102"/>
      <c r="I36" s="102"/>
      <c r="J36" s="102"/>
      <c r="K36" s="102"/>
      <c r="L36" s="102"/>
      <c r="M36" s="102"/>
      <c r="N36" s="103"/>
    </row>
    <row r="37" spans="1:14" x14ac:dyDescent="0.2">
      <c r="A37" s="42" t="s">
        <v>24</v>
      </c>
      <c r="B37" s="42" t="s">
        <v>32</v>
      </c>
      <c r="C37" s="101"/>
      <c r="D37" s="102"/>
      <c r="E37" s="102"/>
      <c r="F37" s="102"/>
      <c r="G37" s="102"/>
      <c r="H37" s="102"/>
      <c r="I37" s="102"/>
      <c r="J37" s="102"/>
      <c r="K37" s="102"/>
      <c r="L37" s="102"/>
      <c r="M37" s="102"/>
      <c r="N37" s="103"/>
    </row>
    <row r="38" spans="1:14" x14ac:dyDescent="0.2">
      <c r="A38" s="42" t="s">
        <v>24</v>
      </c>
      <c r="B38" s="42" t="s">
        <v>33</v>
      </c>
      <c r="C38" s="101"/>
      <c r="D38" s="102"/>
      <c r="E38" s="102"/>
      <c r="F38" s="102"/>
      <c r="G38" s="102"/>
      <c r="H38" s="102"/>
      <c r="I38" s="102"/>
      <c r="J38" s="102"/>
      <c r="K38" s="102"/>
      <c r="L38" s="102"/>
      <c r="M38" s="102"/>
      <c r="N38" s="103"/>
    </row>
    <row r="39" spans="1:14" x14ac:dyDescent="0.2">
      <c r="A39" s="42" t="s">
        <v>24</v>
      </c>
      <c r="B39" s="42" t="s">
        <v>34</v>
      </c>
      <c r="C39" s="101"/>
      <c r="D39" s="102"/>
      <c r="E39" s="102"/>
      <c r="F39" s="102"/>
      <c r="G39" s="102"/>
      <c r="H39" s="102"/>
      <c r="I39" s="102"/>
      <c r="J39" s="102"/>
      <c r="K39" s="102"/>
      <c r="L39" s="102"/>
      <c r="M39" s="102"/>
      <c r="N39" s="103"/>
    </row>
    <row r="40" spans="1:14" x14ac:dyDescent="0.2">
      <c r="A40" s="42" t="s">
        <v>24</v>
      </c>
      <c r="B40" s="42" t="s">
        <v>35</v>
      </c>
      <c r="C40" s="101"/>
      <c r="D40" s="102"/>
      <c r="E40" s="102"/>
      <c r="F40" s="102"/>
      <c r="G40" s="102"/>
      <c r="H40" s="102"/>
      <c r="I40" s="102"/>
      <c r="J40" s="102"/>
      <c r="K40" s="102"/>
      <c r="L40" s="102"/>
      <c r="M40" s="102"/>
      <c r="N40" s="103"/>
    </row>
    <row r="41" spans="1:14" x14ac:dyDescent="0.2">
      <c r="A41" s="42" t="s">
        <v>24</v>
      </c>
      <c r="B41" s="42" t="s">
        <v>36</v>
      </c>
      <c r="C41" s="101"/>
      <c r="D41" s="102"/>
      <c r="E41" s="102"/>
      <c r="F41" s="102"/>
      <c r="G41" s="102"/>
      <c r="H41" s="102"/>
      <c r="I41" s="102"/>
      <c r="J41" s="102"/>
      <c r="K41" s="102"/>
      <c r="L41" s="102"/>
      <c r="M41" s="102"/>
      <c r="N41" s="103"/>
    </row>
    <row r="42" spans="1:14" x14ac:dyDescent="0.2">
      <c r="A42" s="42" t="s">
        <v>24</v>
      </c>
      <c r="B42" s="42" t="s">
        <v>37</v>
      </c>
      <c r="C42" s="101"/>
      <c r="D42" s="102"/>
      <c r="E42" s="102"/>
      <c r="F42" s="102"/>
      <c r="G42" s="102"/>
      <c r="H42" s="102"/>
      <c r="I42" s="102"/>
      <c r="J42" s="102"/>
      <c r="K42" s="102"/>
      <c r="L42" s="102"/>
      <c r="M42" s="102"/>
      <c r="N42" s="103"/>
    </row>
    <row r="43" spans="1:14" x14ac:dyDescent="0.2">
      <c r="A43" s="42" t="s">
        <v>24</v>
      </c>
      <c r="B43" s="42" t="s">
        <v>38</v>
      </c>
      <c r="C43" s="101"/>
      <c r="D43" s="102"/>
      <c r="E43" s="102"/>
      <c r="F43" s="102"/>
      <c r="G43" s="102"/>
      <c r="H43" s="102"/>
      <c r="I43" s="102"/>
      <c r="J43" s="102"/>
      <c r="K43" s="102"/>
      <c r="L43" s="102"/>
      <c r="M43" s="102"/>
      <c r="N43" s="103"/>
    </row>
    <row r="44" spans="1:14" x14ac:dyDescent="0.2">
      <c r="A44" s="42" t="s">
        <v>24</v>
      </c>
      <c r="B44" s="42" t="s">
        <v>39</v>
      </c>
      <c r="C44" s="101"/>
      <c r="D44" s="102"/>
      <c r="E44" s="102"/>
      <c r="F44" s="102"/>
      <c r="G44" s="102"/>
      <c r="H44" s="102"/>
      <c r="I44" s="102"/>
      <c r="J44" s="102"/>
      <c r="K44" s="102"/>
      <c r="L44" s="102"/>
      <c r="M44" s="102"/>
      <c r="N44" s="103"/>
    </row>
    <row r="45" spans="1:14" x14ac:dyDescent="0.2">
      <c r="A45" s="42" t="s">
        <v>24</v>
      </c>
      <c r="B45" s="42" t="s">
        <v>40</v>
      </c>
      <c r="C45" s="101"/>
      <c r="D45" s="102"/>
      <c r="E45" s="102"/>
      <c r="F45" s="102"/>
      <c r="G45" s="102"/>
      <c r="H45" s="102"/>
      <c r="I45" s="102"/>
      <c r="J45" s="102"/>
      <c r="K45" s="102"/>
      <c r="L45" s="102"/>
      <c r="M45" s="102"/>
      <c r="N45" s="103"/>
    </row>
    <row r="46" spans="1:14" ht="25.5" x14ac:dyDescent="0.2">
      <c r="A46" s="42" t="s">
        <v>24</v>
      </c>
      <c r="B46" s="42" t="s">
        <v>41</v>
      </c>
      <c r="C46" s="101"/>
      <c r="D46" s="102"/>
      <c r="E46" s="102"/>
      <c r="F46" s="102"/>
      <c r="G46" s="102"/>
      <c r="H46" s="102"/>
      <c r="I46" s="102"/>
      <c r="J46" s="102"/>
      <c r="K46" s="102"/>
      <c r="L46" s="102"/>
      <c r="M46" s="102"/>
      <c r="N46" s="103"/>
    </row>
    <row r="47" spans="1:14" ht="25.5" x14ac:dyDescent="0.2">
      <c r="A47" s="42" t="s">
        <v>24</v>
      </c>
      <c r="B47" s="42" t="s">
        <v>42</v>
      </c>
      <c r="C47" s="101"/>
      <c r="D47" s="102"/>
      <c r="E47" s="102"/>
      <c r="F47" s="102"/>
      <c r="G47" s="102"/>
      <c r="H47" s="102"/>
      <c r="I47" s="102"/>
      <c r="J47" s="102"/>
      <c r="K47" s="102"/>
      <c r="L47" s="102"/>
      <c r="M47" s="102"/>
      <c r="N47" s="103"/>
    </row>
    <row r="48" spans="1:14" x14ac:dyDescent="0.2">
      <c r="A48" s="42" t="s">
        <v>24</v>
      </c>
      <c r="B48" s="42" t="s">
        <v>43</v>
      </c>
      <c r="C48" s="101"/>
      <c r="D48" s="102"/>
      <c r="E48" s="102"/>
      <c r="F48" s="102"/>
      <c r="G48" s="102"/>
      <c r="H48" s="102"/>
      <c r="I48" s="102"/>
      <c r="J48" s="102"/>
      <c r="K48" s="102"/>
      <c r="L48" s="102"/>
      <c r="M48" s="102"/>
      <c r="N48" s="103"/>
    </row>
    <row r="49" spans="1:14" ht="25.5" x14ac:dyDescent="0.2">
      <c r="A49" s="42" t="s">
        <v>24</v>
      </c>
      <c r="B49" s="42" t="s">
        <v>44</v>
      </c>
      <c r="C49" s="101"/>
      <c r="D49" s="102"/>
      <c r="E49" s="102"/>
      <c r="F49" s="102"/>
      <c r="G49" s="102"/>
      <c r="H49" s="102"/>
      <c r="I49" s="102"/>
      <c r="J49" s="102"/>
      <c r="K49" s="102"/>
      <c r="L49" s="102"/>
      <c r="M49" s="102"/>
      <c r="N49" s="103"/>
    </row>
    <row r="50" spans="1:14" ht="25.5" x14ac:dyDescent="0.2">
      <c r="A50" s="42" t="s">
        <v>24</v>
      </c>
      <c r="B50" s="42" t="s">
        <v>45</v>
      </c>
      <c r="C50" s="101"/>
      <c r="D50" s="102"/>
      <c r="E50" s="102"/>
      <c r="F50" s="102"/>
      <c r="G50" s="102"/>
      <c r="H50" s="102"/>
      <c r="I50" s="102"/>
      <c r="J50" s="102"/>
      <c r="K50" s="102"/>
      <c r="L50" s="102"/>
      <c r="M50" s="102"/>
      <c r="N50" s="103"/>
    </row>
    <row r="51" spans="1:14" x14ac:dyDescent="0.2">
      <c r="A51" s="42" t="s">
        <v>24</v>
      </c>
      <c r="B51" s="42" t="s">
        <v>46</v>
      </c>
      <c r="C51" s="101"/>
      <c r="D51" s="102"/>
      <c r="E51" s="102"/>
      <c r="F51" s="102"/>
      <c r="G51" s="102"/>
      <c r="H51" s="102"/>
      <c r="I51" s="102"/>
      <c r="J51" s="102"/>
      <c r="K51" s="102"/>
      <c r="L51" s="102"/>
      <c r="M51" s="102"/>
      <c r="N51" s="103"/>
    </row>
    <row r="52" spans="1:14" x14ac:dyDescent="0.2">
      <c r="A52" s="47" t="s">
        <v>24</v>
      </c>
      <c r="B52" s="47" t="s">
        <v>47</v>
      </c>
      <c r="C52" s="105"/>
      <c r="D52" s="106"/>
      <c r="E52" s="106"/>
      <c r="F52" s="106"/>
      <c r="G52" s="106"/>
      <c r="H52" s="106"/>
      <c r="I52" s="106"/>
      <c r="J52" s="106"/>
      <c r="K52" s="106"/>
      <c r="L52" s="106"/>
      <c r="M52" s="106"/>
      <c r="N52" s="107"/>
    </row>
    <row r="53" spans="1:14" x14ac:dyDescent="0.2">
      <c r="A53" s="42" t="s">
        <v>24</v>
      </c>
      <c r="B53" s="42" t="s">
        <v>48</v>
      </c>
      <c r="C53" s="101"/>
      <c r="D53" s="102"/>
      <c r="E53" s="102"/>
      <c r="F53" s="102"/>
      <c r="G53" s="102"/>
      <c r="H53" s="102"/>
      <c r="I53" s="102"/>
      <c r="J53" s="102"/>
      <c r="K53" s="102"/>
      <c r="L53" s="102"/>
      <c r="M53" s="102"/>
      <c r="N53" s="103"/>
    </row>
    <row r="54" spans="1:14" ht="25.5" x14ac:dyDescent="0.2">
      <c r="A54" s="42" t="s">
        <v>24</v>
      </c>
      <c r="B54" s="42" t="s">
        <v>49</v>
      </c>
      <c r="C54" s="101"/>
      <c r="D54" s="102"/>
      <c r="E54" s="102"/>
      <c r="F54" s="102"/>
      <c r="G54" s="102"/>
      <c r="H54" s="102"/>
      <c r="I54" s="102"/>
      <c r="J54" s="102"/>
      <c r="K54" s="102"/>
      <c r="L54" s="102"/>
      <c r="M54" s="102"/>
      <c r="N54" s="103"/>
    </row>
    <row r="55" spans="1:14" x14ac:dyDescent="0.2">
      <c r="A55" s="42" t="s">
        <v>24</v>
      </c>
      <c r="B55" s="42" t="s">
        <v>50</v>
      </c>
      <c r="C55" s="101"/>
      <c r="D55" s="102"/>
      <c r="E55" s="102"/>
      <c r="F55" s="102"/>
      <c r="G55" s="102"/>
      <c r="H55" s="102"/>
      <c r="I55" s="102"/>
      <c r="J55" s="102"/>
      <c r="K55" s="102"/>
      <c r="L55" s="102"/>
      <c r="M55" s="102"/>
      <c r="N55" s="103"/>
    </row>
    <row r="56" spans="1:14" ht="25.5" x14ac:dyDescent="0.2">
      <c r="A56" s="42" t="s">
        <v>24</v>
      </c>
      <c r="B56" s="42" t="s">
        <v>51</v>
      </c>
      <c r="C56" s="101"/>
      <c r="D56" s="102"/>
      <c r="E56" s="102"/>
      <c r="F56" s="102"/>
      <c r="G56" s="102"/>
      <c r="H56" s="102"/>
      <c r="I56" s="102"/>
      <c r="J56" s="102"/>
      <c r="K56" s="102"/>
      <c r="L56" s="102"/>
      <c r="M56" s="102"/>
      <c r="N56" s="103"/>
    </row>
    <row r="57" spans="1:14" ht="25.5" x14ac:dyDescent="0.2">
      <c r="A57" s="42" t="s">
        <v>24</v>
      </c>
      <c r="B57" s="42" t="s">
        <v>52</v>
      </c>
      <c r="C57" s="101"/>
      <c r="D57" s="102"/>
      <c r="E57" s="102"/>
      <c r="F57" s="102"/>
      <c r="G57" s="102"/>
      <c r="H57" s="102"/>
      <c r="I57" s="102"/>
      <c r="J57" s="102"/>
      <c r="K57" s="102"/>
      <c r="L57" s="102"/>
      <c r="M57" s="102"/>
      <c r="N57" s="103"/>
    </row>
    <row r="58" spans="1:14" x14ac:dyDescent="0.2">
      <c r="A58" s="42" t="s">
        <v>24</v>
      </c>
      <c r="B58" s="42" t="s">
        <v>53</v>
      </c>
      <c r="C58" s="101"/>
      <c r="D58" s="102"/>
      <c r="E58" s="102"/>
      <c r="F58" s="102"/>
      <c r="G58" s="102"/>
      <c r="H58" s="102"/>
      <c r="I58" s="102"/>
      <c r="J58" s="102"/>
      <c r="K58" s="102"/>
      <c r="L58" s="102"/>
      <c r="M58" s="102"/>
      <c r="N58" s="103"/>
    </row>
    <row r="59" spans="1:14" ht="25.5" x14ac:dyDescent="0.2">
      <c r="A59" s="42" t="s">
        <v>24</v>
      </c>
      <c r="B59" s="42" t="s">
        <v>54</v>
      </c>
      <c r="C59" s="101"/>
      <c r="D59" s="102"/>
      <c r="E59" s="102"/>
      <c r="F59" s="102"/>
      <c r="G59" s="102"/>
      <c r="H59" s="102"/>
      <c r="I59" s="102"/>
      <c r="J59" s="102"/>
      <c r="K59" s="102"/>
      <c r="L59" s="102"/>
      <c r="M59" s="102"/>
      <c r="N59" s="103"/>
    </row>
    <row r="60" spans="1:14" ht="25.5" x14ac:dyDescent="0.2">
      <c r="A60" s="42" t="s">
        <v>24</v>
      </c>
      <c r="B60" s="42" t="s">
        <v>55</v>
      </c>
      <c r="C60" s="101"/>
      <c r="D60" s="102"/>
      <c r="E60" s="102"/>
      <c r="F60" s="102"/>
      <c r="G60" s="102"/>
      <c r="H60" s="102"/>
      <c r="I60" s="102"/>
      <c r="J60" s="102"/>
      <c r="K60" s="102"/>
      <c r="L60" s="102"/>
      <c r="M60" s="102"/>
      <c r="N60" s="103"/>
    </row>
    <row r="61" spans="1:14" x14ac:dyDescent="0.2">
      <c r="A61" s="42" t="s">
        <v>24</v>
      </c>
      <c r="B61" s="42" t="s">
        <v>56</v>
      </c>
      <c r="C61" s="101"/>
      <c r="D61" s="102"/>
      <c r="E61" s="102"/>
      <c r="F61" s="102"/>
      <c r="G61" s="102"/>
      <c r="H61" s="102"/>
      <c r="I61" s="102"/>
      <c r="J61" s="102"/>
      <c r="K61" s="102"/>
      <c r="L61" s="102"/>
      <c r="M61" s="102"/>
      <c r="N61" s="103"/>
    </row>
    <row r="62" spans="1:14" x14ac:dyDescent="0.2">
      <c r="A62" s="42" t="s">
        <v>24</v>
      </c>
      <c r="B62" s="42" t="s">
        <v>57</v>
      </c>
      <c r="C62" s="101"/>
      <c r="D62" s="102"/>
      <c r="E62" s="102"/>
      <c r="F62" s="102"/>
      <c r="G62" s="102"/>
      <c r="H62" s="102"/>
      <c r="I62" s="102"/>
      <c r="J62" s="102"/>
      <c r="K62" s="102"/>
      <c r="L62" s="102"/>
      <c r="M62" s="102"/>
      <c r="N62" s="103"/>
    </row>
    <row r="63" spans="1:14" x14ac:dyDescent="0.2">
      <c r="A63" s="42" t="s">
        <v>24</v>
      </c>
      <c r="B63" s="42" t="s">
        <v>58</v>
      </c>
      <c r="C63" s="101"/>
      <c r="D63" s="102"/>
      <c r="E63" s="102"/>
      <c r="F63" s="102"/>
      <c r="G63" s="102"/>
      <c r="H63" s="102"/>
      <c r="I63" s="102"/>
      <c r="J63" s="102"/>
      <c r="K63" s="102"/>
      <c r="L63" s="102"/>
      <c r="M63" s="102"/>
      <c r="N63" s="103"/>
    </row>
    <row r="64" spans="1:14" x14ac:dyDescent="0.2">
      <c r="A64" s="42" t="s">
        <v>24</v>
      </c>
      <c r="B64" s="42" t="s">
        <v>59</v>
      </c>
      <c r="C64" s="101"/>
      <c r="D64" s="102"/>
      <c r="E64" s="102"/>
      <c r="F64" s="102"/>
      <c r="G64" s="102"/>
      <c r="H64" s="102"/>
      <c r="I64" s="102"/>
      <c r="J64" s="102"/>
      <c r="K64" s="102"/>
      <c r="L64" s="102"/>
      <c r="M64" s="102"/>
      <c r="N64" s="103"/>
    </row>
    <row r="65" spans="1:14" ht="25.5" x14ac:dyDescent="0.2">
      <c r="A65" s="42" t="s">
        <v>24</v>
      </c>
      <c r="B65" s="42" t="s">
        <v>60</v>
      </c>
      <c r="C65" s="101"/>
      <c r="D65" s="102"/>
      <c r="E65" s="102"/>
      <c r="F65" s="102"/>
      <c r="G65" s="102"/>
      <c r="H65" s="102"/>
      <c r="I65" s="102"/>
      <c r="J65" s="102"/>
      <c r="K65" s="102"/>
      <c r="L65" s="102"/>
      <c r="M65" s="102"/>
      <c r="N65" s="103"/>
    </row>
    <row r="66" spans="1:14" x14ac:dyDescent="0.2">
      <c r="A66" s="42" t="s">
        <v>24</v>
      </c>
      <c r="B66" s="42" t="s">
        <v>61</v>
      </c>
      <c r="C66" s="101"/>
      <c r="D66" s="102"/>
      <c r="E66" s="102"/>
      <c r="F66" s="102"/>
      <c r="G66" s="102"/>
      <c r="H66" s="102"/>
      <c r="I66" s="102"/>
      <c r="J66" s="102"/>
      <c r="K66" s="102"/>
      <c r="L66" s="102"/>
      <c r="M66" s="102"/>
      <c r="N66" s="103"/>
    </row>
    <row r="67" spans="1:14" ht="25.5" x14ac:dyDescent="0.2">
      <c r="A67" s="42" t="s">
        <v>24</v>
      </c>
      <c r="B67" s="42" t="s">
        <v>62</v>
      </c>
      <c r="C67" s="101"/>
      <c r="D67" s="102"/>
      <c r="E67" s="102"/>
      <c r="F67" s="102"/>
      <c r="G67" s="102"/>
      <c r="H67" s="102"/>
      <c r="I67" s="102"/>
      <c r="J67" s="102"/>
      <c r="K67" s="102"/>
      <c r="L67" s="102"/>
      <c r="M67" s="102"/>
      <c r="N67" s="103"/>
    </row>
    <row r="68" spans="1:14" ht="25.5" x14ac:dyDescent="0.2">
      <c r="A68" s="42" t="s">
        <v>24</v>
      </c>
      <c r="B68" s="42" t="s">
        <v>63</v>
      </c>
      <c r="C68" s="101"/>
      <c r="D68" s="102"/>
      <c r="E68" s="102"/>
      <c r="F68" s="102"/>
      <c r="G68" s="102"/>
      <c r="H68" s="102"/>
      <c r="I68" s="102"/>
      <c r="J68" s="102"/>
      <c r="K68" s="102"/>
      <c r="L68" s="102"/>
      <c r="M68" s="102"/>
      <c r="N68" s="103"/>
    </row>
    <row r="69" spans="1:14" x14ac:dyDescent="0.2">
      <c r="A69" s="42" t="s">
        <v>24</v>
      </c>
      <c r="B69" s="42" t="s">
        <v>64</v>
      </c>
      <c r="C69" s="101"/>
      <c r="D69" s="102"/>
      <c r="E69" s="102"/>
      <c r="F69" s="102"/>
      <c r="G69" s="102"/>
      <c r="H69" s="102"/>
      <c r="I69" s="102"/>
      <c r="J69" s="102"/>
      <c r="K69" s="102"/>
      <c r="L69" s="102"/>
      <c r="M69" s="102"/>
      <c r="N69" s="103"/>
    </row>
    <row r="70" spans="1:14" x14ac:dyDescent="0.2">
      <c r="A70" s="42" t="s">
        <v>24</v>
      </c>
      <c r="B70" s="42" t="s">
        <v>65</v>
      </c>
      <c r="C70" s="101"/>
      <c r="D70" s="102"/>
      <c r="E70" s="102"/>
      <c r="F70" s="102"/>
      <c r="G70" s="102"/>
      <c r="H70" s="102"/>
      <c r="I70" s="102"/>
      <c r="J70" s="102"/>
      <c r="K70" s="102"/>
      <c r="L70" s="102"/>
      <c r="M70" s="102"/>
      <c r="N70" s="103"/>
    </row>
    <row r="71" spans="1:14" x14ac:dyDescent="0.2">
      <c r="A71" s="42" t="s">
        <v>24</v>
      </c>
      <c r="B71" s="42" t="s">
        <v>66</v>
      </c>
      <c r="C71" s="101"/>
      <c r="D71" s="102"/>
      <c r="E71" s="102"/>
      <c r="F71" s="102"/>
      <c r="G71" s="102"/>
      <c r="H71" s="102"/>
      <c r="I71" s="102"/>
      <c r="J71" s="102"/>
      <c r="K71" s="102"/>
      <c r="L71" s="102"/>
      <c r="M71" s="102"/>
      <c r="N71" s="103"/>
    </row>
    <row r="72" spans="1:14" x14ac:dyDescent="0.2">
      <c r="A72" s="42" t="s">
        <v>24</v>
      </c>
      <c r="B72" s="42" t="s">
        <v>67</v>
      </c>
      <c r="C72" s="101"/>
      <c r="D72" s="102"/>
      <c r="E72" s="102"/>
      <c r="F72" s="102"/>
      <c r="G72" s="102"/>
      <c r="H72" s="102"/>
      <c r="I72" s="102"/>
      <c r="J72" s="102"/>
      <c r="K72" s="102"/>
      <c r="L72" s="102"/>
      <c r="M72" s="102"/>
      <c r="N72" s="103"/>
    </row>
    <row r="73" spans="1:14" ht="25.5" x14ac:dyDescent="0.2">
      <c r="A73" s="42" t="s">
        <v>24</v>
      </c>
      <c r="B73" s="42" t="s">
        <v>68</v>
      </c>
      <c r="C73" s="101"/>
      <c r="D73" s="102"/>
      <c r="E73" s="102"/>
      <c r="F73" s="102"/>
      <c r="G73" s="102"/>
      <c r="H73" s="102"/>
      <c r="I73" s="102"/>
      <c r="J73" s="102"/>
      <c r="K73" s="102"/>
      <c r="L73" s="102"/>
      <c r="M73" s="102"/>
      <c r="N73" s="103"/>
    </row>
    <row r="74" spans="1:14" x14ac:dyDescent="0.2">
      <c r="A74" s="42" t="s">
        <v>24</v>
      </c>
      <c r="B74" s="42" t="s">
        <v>69</v>
      </c>
      <c r="C74" s="101"/>
      <c r="D74" s="102"/>
      <c r="E74" s="102"/>
      <c r="F74" s="102"/>
      <c r="G74" s="102"/>
      <c r="H74" s="102"/>
      <c r="I74" s="102"/>
      <c r="J74" s="102"/>
      <c r="K74" s="102"/>
      <c r="L74" s="102"/>
      <c r="M74" s="102"/>
      <c r="N74" s="103"/>
    </row>
    <row r="75" spans="1:14" x14ac:dyDescent="0.2">
      <c r="A75" s="47" t="s">
        <v>24</v>
      </c>
      <c r="B75" s="47" t="s">
        <v>70</v>
      </c>
      <c r="C75" s="101"/>
      <c r="D75" s="102"/>
      <c r="E75" s="102"/>
      <c r="F75" s="102"/>
      <c r="G75" s="102"/>
      <c r="H75" s="102"/>
      <c r="I75" s="102"/>
      <c r="J75" s="102"/>
      <c r="K75" s="102"/>
      <c r="L75" s="102"/>
      <c r="M75" s="102"/>
      <c r="N75" s="103"/>
    </row>
    <row r="76" spans="1:14" s="18" customFormat="1" ht="26.25" thickBot="1" x14ac:dyDescent="0.25">
      <c r="A76" s="43" t="s">
        <v>299</v>
      </c>
      <c r="B76" s="44">
        <f>SUM(C76:N76)</f>
        <v>0</v>
      </c>
      <c r="C76" s="17">
        <f>SUM(C30:C75)</f>
        <v>0</v>
      </c>
      <c r="D76" s="17">
        <f t="shared" ref="D76:N76" si="1">SUM(D30:D75)</f>
        <v>0</v>
      </c>
      <c r="E76" s="17">
        <f t="shared" si="1"/>
        <v>0</v>
      </c>
      <c r="F76" s="17">
        <f t="shared" si="1"/>
        <v>0</v>
      </c>
      <c r="G76" s="17">
        <f t="shared" si="1"/>
        <v>0</v>
      </c>
      <c r="H76" s="17">
        <f t="shared" si="1"/>
        <v>0</v>
      </c>
      <c r="I76" s="17">
        <f t="shared" si="1"/>
        <v>0</v>
      </c>
      <c r="J76" s="17">
        <f t="shared" si="1"/>
        <v>0</v>
      </c>
      <c r="K76" s="17">
        <f t="shared" si="1"/>
        <v>0</v>
      </c>
      <c r="L76" s="17">
        <f t="shared" si="1"/>
        <v>0</v>
      </c>
      <c r="M76" s="17">
        <f t="shared" si="1"/>
        <v>0</v>
      </c>
      <c r="N76" s="17">
        <f t="shared" si="1"/>
        <v>0</v>
      </c>
    </row>
    <row r="77" spans="1:14" ht="13.5" thickBot="1" x14ac:dyDescent="0.25"/>
    <row r="78" spans="1:14" ht="38.25" x14ac:dyDescent="0.2">
      <c r="A78" s="46" t="s">
        <v>296</v>
      </c>
      <c r="B78" s="46" t="s">
        <v>0</v>
      </c>
      <c r="C78" s="28" t="s">
        <v>380</v>
      </c>
      <c r="D78" s="28" t="s">
        <v>380</v>
      </c>
      <c r="E78" s="28" t="s">
        <v>380</v>
      </c>
      <c r="F78" s="28" t="s">
        <v>380</v>
      </c>
      <c r="G78" s="28" t="s">
        <v>380</v>
      </c>
      <c r="H78" s="28" t="s">
        <v>380</v>
      </c>
      <c r="I78" s="28" t="s">
        <v>380</v>
      </c>
      <c r="J78" s="28" t="s">
        <v>380</v>
      </c>
      <c r="K78" s="28" t="s">
        <v>380</v>
      </c>
      <c r="L78" s="28" t="s">
        <v>380</v>
      </c>
      <c r="M78" s="28" t="s">
        <v>380</v>
      </c>
      <c r="N78" s="28" t="s">
        <v>380</v>
      </c>
    </row>
    <row r="79" spans="1:14" x14ac:dyDescent="0.2">
      <c r="A79" s="42" t="s">
        <v>71</v>
      </c>
      <c r="B79" s="42" t="s">
        <v>72</v>
      </c>
      <c r="C79" s="101"/>
      <c r="D79" s="102"/>
      <c r="E79" s="102"/>
      <c r="F79" s="102"/>
      <c r="G79" s="102"/>
      <c r="H79" s="102"/>
      <c r="I79" s="102"/>
      <c r="J79" s="102"/>
      <c r="K79" s="102"/>
      <c r="L79" s="102"/>
      <c r="M79" s="102"/>
      <c r="N79" s="103"/>
    </row>
    <row r="80" spans="1:14" x14ac:dyDescent="0.2">
      <c r="A80" s="42" t="s">
        <v>71</v>
      </c>
      <c r="B80" s="45" t="s">
        <v>293</v>
      </c>
      <c r="C80" s="101"/>
      <c r="D80" s="102"/>
      <c r="E80" s="102"/>
      <c r="F80" s="102"/>
      <c r="G80" s="102"/>
      <c r="H80" s="102"/>
      <c r="I80" s="102"/>
      <c r="J80" s="102"/>
      <c r="K80" s="102"/>
      <c r="L80" s="102"/>
      <c r="M80" s="102"/>
      <c r="N80" s="103"/>
    </row>
    <row r="81" spans="1:14" x14ac:dyDescent="0.2">
      <c r="A81" s="45" t="s">
        <v>71</v>
      </c>
      <c r="B81" s="45" t="s">
        <v>292</v>
      </c>
      <c r="C81" s="101"/>
      <c r="D81" s="102"/>
      <c r="E81" s="102"/>
      <c r="F81" s="102"/>
      <c r="G81" s="102"/>
      <c r="H81" s="102"/>
      <c r="I81" s="102"/>
      <c r="J81" s="102"/>
      <c r="K81" s="102"/>
      <c r="L81" s="102"/>
      <c r="M81" s="102"/>
      <c r="N81" s="103"/>
    </row>
    <row r="82" spans="1:14" x14ac:dyDescent="0.2">
      <c r="A82" s="42" t="s">
        <v>71</v>
      </c>
      <c r="B82" s="42" t="s">
        <v>73</v>
      </c>
      <c r="C82" s="101"/>
      <c r="D82" s="102"/>
      <c r="E82" s="102"/>
      <c r="F82" s="102"/>
      <c r="G82" s="102"/>
      <c r="H82" s="102"/>
      <c r="I82" s="102"/>
      <c r="J82" s="102"/>
      <c r="K82" s="102"/>
      <c r="L82" s="102"/>
      <c r="M82" s="102"/>
      <c r="N82" s="103"/>
    </row>
    <row r="83" spans="1:14" x14ac:dyDescent="0.2">
      <c r="A83" s="42" t="s">
        <v>71</v>
      </c>
      <c r="B83" s="42" t="s">
        <v>74</v>
      </c>
      <c r="C83" s="101"/>
      <c r="D83" s="102"/>
      <c r="E83" s="102"/>
      <c r="F83" s="102"/>
      <c r="G83" s="102"/>
      <c r="H83" s="102"/>
      <c r="I83" s="102"/>
      <c r="J83" s="102"/>
      <c r="K83" s="102"/>
      <c r="L83" s="102"/>
      <c r="M83" s="102"/>
      <c r="N83" s="103"/>
    </row>
    <row r="84" spans="1:14" x14ac:dyDescent="0.2">
      <c r="A84" s="42" t="s">
        <v>71</v>
      </c>
      <c r="B84" s="42" t="s">
        <v>75</v>
      </c>
      <c r="C84" s="101"/>
      <c r="D84" s="102"/>
      <c r="E84" s="102"/>
      <c r="F84" s="102"/>
      <c r="G84" s="102"/>
      <c r="H84" s="102"/>
      <c r="I84" s="102"/>
      <c r="J84" s="102"/>
      <c r="K84" s="102"/>
      <c r="L84" s="102"/>
      <c r="M84" s="102"/>
      <c r="N84" s="103"/>
    </row>
    <row r="85" spans="1:14" x14ac:dyDescent="0.2">
      <c r="A85" s="42" t="s">
        <v>71</v>
      </c>
      <c r="B85" s="42" t="s">
        <v>76</v>
      </c>
      <c r="C85" s="101"/>
      <c r="D85" s="102"/>
      <c r="E85" s="102"/>
      <c r="F85" s="102"/>
      <c r="G85" s="102"/>
      <c r="H85" s="102"/>
      <c r="I85" s="102"/>
      <c r="J85" s="102"/>
      <c r="K85" s="102"/>
      <c r="L85" s="102"/>
      <c r="M85" s="102"/>
      <c r="N85" s="103"/>
    </row>
    <row r="86" spans="1:14" ht="25.5" x14ac:dyDescent="0.2">
      <c r="A86" s="42" t="s">
        <v>71</v>
      </c>
      <c r="B86" s="42" t="s">
        <v>77</v>
      </c>
      <c r="C86" s="101"/>
      <c r="D86" s="102"/>
      <c r="E86" s="102"/>
      <c r="F86" s="102"/>
      <c r="G86" s="102"/>
      <c r="H86" s="102"/>
      <c r="I86" s="102"/>
      <c r="J86" s="102"/>
      <c r="K86" s="102"/>
      <c r="L86" s="102"/>
      <c r="M86" s="102"/>
      <c r="N86" s="103"/>
    </row>
    <row r="87" spans="1:14" x14ac:dyDescent="0.2">
      <c r="A87" s="42" t="s">
        <v>71</v>
      </c>
      <c r="B87" s="42" t="s">
        <v>78</v>
      </c>
      <c r="C87" s="101"/>
      <c r="D87" s="102"/>
      <c r="E87" s="102"/>
      <c r="F87" s="102"/>
      <c r="G87" s="102"/>
      <c r="H87" s="102"/>
      <c r="I87" s="102"/>
      <c r="J87" s="102"/>
      <c r="K87" s="102"/>
      <c r="L87" s="102"/>
      <c r="M87" s="102"/>
      <c r="N87" s="103"/>
    </row>
    <row r="88" spans="1:14" x14ac:dyDescent="0.2">
      <c r="A88" s="42" t="s">
        <v>71</v>
      </c>
      <c r="B88" s="42" t="s">
        <v>79</v>
      </c>
      <c r="C88" s="101"/>
      <c r="D88" s="102"/>
      <c r="E88" s="102"/>
      <c r="F88" s="102"/>
      <c r="G88" s="102"/>
      <c r="H88" s="102"/>
      <c r="I88" s="102"/>
      <c r="J88" s="102"/>
      <c r="K88" s="102"/>
      <c r="L88" s="102"/>
      <c r="M88" s="102"/>
      <c r="N88" s="103"/>
    </row>
    <row r="89" spans="1:14" ht="25.5" x14ac:dyDescent="0.2">
      <c r="A89" s="42" t="s">
        <v>71</v>
      </c>
      <c r="B89" s="42" t="s">
        <v>80</v>
      </c>
      <c r="C89" s="101"/>
      <c r="D89" s="102"/>
      <c r="E89" s="102"/>
      <c r="F89" s="102"/>
      <c r="G89" s="102"/>
      <c r="H89" s="102"/>
      <c r="I89" s="102"/>
      <c r="J89" s="102"/>
      <c r="K89" s="102"/>
      <c r="L89" s="102"/>
      <c r="M89" s="102"/>
      <c r="N89" s="103"/>
    </row>
    <row r="90" spans="1:14" x14ac:dyDescent="0.2">
      <c r="A90" s="42" t="s">
        <v>71</v>
      </c>
      <c r="B90" s="42" t="s">
        <v>81</v>
      </c>
      <c r="C90" s="101"/>
      <c r="D90" s="102"/>
      <c r="E90" s="102"/>
      <c r="F90" s="102"/>
      <c r="G90" s="102"/>
      <c r="H90" s="102"/>
      <c r="I90" s="102"/>
      <c r="J90" s="102"/>
      <c r="K90" s="102"/>
      <c r="L90" s="102"/>
      <c r="M90" s="102"/>
      <c r="N90" s="103"/>
    </row>
    <row r="91" spans="1:14" x14ac:dyDescent="0.2">
      <c r="A91" s="42" t="s">
        <v>71</v>
      </c>
      <c r="B91" s="42" t="s">
        <v>82</v>
      </c>
      <c r="C91" s="101"/>
      <c r="D91" s="102"/>
      <c r="E91" s="102"/>
      <c r="F91" s="102"/>
      <c r="G91" s="102"/>
      <c r="H91" s="102"/>
      <c r="I91" s="102"/>
      <c r="J91" s="102"/>
      <c r="K91" s="102"/>
      <c r="L91" s="102"/>
      <c r="M91" s="102"/>
      <c r="N91" s="103"/>
    </row>
    <row r="92" spans="1:14" ht="38.25" x14ac:dyDescent="0.2">
      <c r="A92" s="42" t="s">
        <v>71</v>
      </c>
      <c r="B92" s="42" t="s">
        <v>83</v>
      </c>
      <c r="C92" s="101"/>
      <c r="D92" s="102"/>
      <c r="E92" s="102"/>
      <c r="F92" s="102"/>
      <c r="G92" s="102"/>
      <c r="H92" s="102"/>
      <c r="I92" s="102"/>
      <c r="J92" s="102"/>
      <c r="K92" s="102"/>
      <c r="L92" s="102"/>
      <c r="M92" s="102"/>
      <c r="N92" s="103"/>
    </row>
    <row r="93" spans="1:14" x14ac:dyDescent="0.2">
      <c r="A93" s="42" t="s">
        <v>71</v>
      </c>
      <c r="B93" s="42" t="s">
        <v>84</v>
      </c>
      <c r="C93" s="101"/>
      <c r="D93" s="102"/>
      <c r="E93" s="102"/>
      <c r="F93" s="102"/>
      <c r="G93" s="102"/>
      <c r="H93" s="102"/>
      <c r="I93" s="102"/>
      <c r="J93" s="102"/>
      <c r="K93" s="102"/>
      <c r="L93" s="102"/>
      <c r="M93" s="102"/>
      <c r="N93" s="103"/>
    </row>
    <row r="94" spans="1:14" x14ac:dyDescent="0.2">
      <c r="A94" s="42" t="s">
        <v>71</v>
      </c>
      <c r="B94" s="42" t="s">
        <v>85</v>
      </c>
      <c r="C94" s="101"/>
      <c r="D94" s="102"/>
      <c r="E94" s="102"/>
      <c r="F94" s="102"/>
      <c r="G94" s="102"/>
      <c r="H94" s="102"/>
      <c r="I94" s="102"/>
      <c r="J94" s="102"/>
      <c r="K94" s="102"/>
      <c r="L94" s="102"/>
      <c r="M94" s="102"/>
      <c r="N94" s="103"/>
    </row>
    <row r="95" spans="1:14" x14ac:dyDescent="0.2">
      <c r="A95" s="42" t="s">
        <v>71</v>
      </c>
      <c r="B95" s="42" t="s">
        <v>86</v>
      </c>
      <c r="C95" s="101"/>
      <c r="D95" s="102"/>
      <c r="E95" s="102"/>
      <c r="F95" s="102"/>
      <c r="G95" s="102"/>
      <c r="H95" s="102"/>
      <c r="I95" s="102"/>
      <c r="J95" s="102"/>
      <c r="K95" s="102"/>
      <c r="L95" s="102"/>
      <c r="M95" s="102"/>
      <c r="N95" s="103"/>
    </row>
    <row r="96" spans="1:14" x14ac:dyDescent="0.2">
      <c r="A96" s="42" t="s">
        <v>71</v>
      </c>
      <c r="B96" s="42" t="s">
        <v>87</v>
      </c>
      <c r="C96" s="101"/>
      <c r="D96" s="102"/>
      <c r="E96" s="102"/>
      <c r="F96" s="102"/>
      <c r="G96" s="102"/>
      <c r="H96" s="102"/>
      <c r="I96" s="102"/>
      <c r="J96" s="102"/>
      <c r="K96" s="102"/>
      <c r="L96" s="102"/>
      <c r="M96" s="102"/>
      <c r="N96" s="103"/>
    </row>
    <row r="97" spans="1:14" x14ac:dyDescent="0.2">
      <c r="A97" s="42" t="s">
        <v>71</v>
      </c>
      <c r="B97" s="42" t="s">
        <v>88</v>
      </c>
      <c r="C97" s="101"/>
      <c r="D97" s="102"/>
      <c r="E97" s="102"/>
      <c r="F97" s="102"/>
      <c r="G97" s="102"/>
      <c r="H97" s="102"/>
      <c r="I97" s="102"/>
      <c r="J97" s="102"/>
      <c r="K97" s="102"/>
      <c r="L97" s="102"/>
      <c r="M97" s="102"/>
      <c r="N97" s="103"/>
    </row>
    <row r="98" spans="1:14" ht="25.5" x14ac:dyDescent="0.2">
      <c r="A98" s="42" t="s">
        <v>71</v>
      </c>
      <c r="B98" s="42" t="s">
        <v>89</v>
      </c>
      <c r="C98" s="101"/>
      <c r="D98" s="102"/>
      <c r="E98" s="102"/>
      <c r="F98" s="102"/>
      <c r="G98" s="102"/>
      <c r="H98" s="102"/>
      <c r="I98" s="102"/>
      <c r="J98" s="102"/>
      <c r="K98" s="102"/>
      <c r="L98" s="102"/>
      <c r="M98" s="102"/>
      <c r="N98" s="103"/>
    </row>
    <row r="99" spans="1:14" x14ac:dyDescent="0.2">
      <c r="A99" s="42" t="s">
        <v>71</v>
      </c>
      <c r="B99" s="42" t="s">
        <v>90</v>
      </c>
      <c r="C99" s="101"/>
      <c r="D99" s="102"/>
      <c r="E99" s="102"/>
      <c r="F99" s="102"/>
      <c r="G99" s="102"/>
      <c r="H99" s="102"/>
      <c r="I99" s="102"/>
      <c r="J99" s="102"/>
      <c r="K99" s="102"/>
      <c r="L99" s="102"/>
      <c r="M99" s="102"/>
      <c r="N99" s="103"/>
    </row>
    <row r="100" spans="1:14" x14ac:dyDescent="0.2">
      <c r="A100" s="42" t="s">
        <v>71</v>
      </c>
      <c r="B100" s="42" t="s">
        <v>91</v>
      </c>
      <c r="C100" s="101"/>
      <c r="D100" s="102"/>
      <c r="E100" s="102"/>
      <c r="F100" s="102"/>
      <c r="G100" s="102"/>
      <c r="H100" s="102"/>
      <c r="I100" s="102"/>
      <c r="J100" s="102"/>
      <c r="K100" s="102"/>
      <c r="L100" s="102"/>
      <c r="M100" s="102"/>
      <c r="N100" s="103"/>
    </row>
    <row r="101" spans="1:14" x14ac:dyDescent="0.2">
      <c r="A101" s="42" t="s">
        <v>92</v>
      </c>
      <c r="B101" s="42" t="s">
        <v>93</v>
      </c>
      <c r="C101" s="101"/>
      <c r="D101" s="102"/>
      <c r="E101" s="102"/>
      <c r="F101" s="102"/>
      <c r="G101" s="102"/>
      <c r="H101" s="102"/>
      <c r="I101" s="102"/>
      <c r="J101" s="102"/>
      <c r="K101" s="102"/>
      <c r="L101" s="102"/>
      <c r="M101" s="102"/>
      <c r="N101" s="103"/>
    </row>
    <row r="102" spans="1:14" x14ac:dyDescent="0.2">
      <c r="A102" s="42" t="s">
        <v>71</v>
      </c>
      <c r="B102" s="42" t="s">
        <v>94</v>
      </c>
      <c r="C102" s="101"/>
      <c r="D102" s="102"/>
      <c r="E102" s="102"/>
      <c r="F102" s="102"/>
      <c r="G102" s="102"/>
      <c r="H102" s="102"/>
      <c r="I102" s="102"/>
      <c r="J102" s="102"/>
      <c r="K102" s="102"/>
      <c r="L102" s="102"/>
      <c r="M102" s="102"/>
      <c r="N102" s="103"/>
    </row>
    <row r="103" spans="1:14" x14ac:dyDescent="0.2">
      <c r="A103" s="42" t="s">
        <v>71</v>
      </c>
      <c r="B103" s="42" t="s">
        <v>95</v>
      </c>
      <c r="C103" s="101"/>
      <c r="D103" s="102"/>
      <c r="E103" s="102"/>
      <c r="F103" s="102"/>
      <c r="G103" s="102"/>
      <c r="H103" s="102"/>
      <c r="I103" s="102"/>
      <c r="J103" s="102"/>
      <c r="K103" s="102"/>
      <c r="L103" s="102"/>
      <c r="M103" s="102"/>
      <c r="N103" s="103"/>
    </row>
    <row r="104" spans="1:14" x14ac:dyDescent="0.2">
      <c r="A104" s="42" t="s">
        <v>71</v>
      </c>
      <c r="B104" s="42" t="s">
        <v>96</v>
      </c>
      <c r="C104" s="101"/>
      <c r="D104" s="102"/>
      <c r="E104" s="102"/>
      <c r="F104" s="102"/>
      <c r="G104" s="102"/>
      <c r="H104" s="102"/>
      <c r="I104" s="102"/>
      <c r="J104" s="102"/>
      <c r="K104" s="102"/>
      <c r="L104" s="102"/>
      <c r="M104" s="102"/>
      <c r="N104" s="103"/>
    </row>
    <row r="105" spans="1:14" x14ac:dyDescent="0.2">
      <c r="A105" s="42" t="s">
        <v>71</v>
      </c>
      <c r="B105" s="42" t="s">
        <v>97</v>
      </c>
      <c r="C105" s="101"/>
      <c r="D105" s="102"/>
      <c r="E105" s="102"/>
      <c r="F105" s="102"/>
      <c r="G105" s="102"/>
      <c r="H105" s="102"/>
      <c r="I105" s="102"/>
      <c r="J105" s="102"/>
      <c r="K105" s="102"/>
      <c r="L105" s="102"/>
      <c r="M105" s="102"/>
      <c r="N105" s="103"/>
    </row>
    <row r="106" spans="1:14" x14ac:dyDescent="0.2">
      <c r="A106" s="42" t="s">
        <v>71</v>
      </c>
      <c r="B106" s="42" t="s">
        <v>98</v>
      </c>
      <c r="C106" s="101"/>
      <c r="D106" s="102"/>
      <c r="E106" s="102"/>
      <c r="F106" s="102"/>
      <c r="G106" s="102"/>
      <c r="H106" s="102"/>
      <c r="I106" s="102"/>
      <c r="J106" s="102"/>
      <c r="K106" s="102"/>
      <c r="L106" s="102"/>
      <c r="M106" s="102"/>
      <c r="N106" s="103"/>
    </row>
    <row r="107" spans="1:14" x14ac:dyDescent="0.2">
      <c r="A107" s="42" t="s">
        <v>71</v>
      </c>
      <c r="B107" s="42" t="s">
        <v>99</v>
      </c>
      <c r="C107" s="101"/>
      <c r="D107" s="102"/>
      <c r="E107" s="102"/>
      <c r="F107" s="102"/>
      <c r="G107" s="102"/>
      <c r="H107" s="102"/>
      <c r="I107" s="102"/>
      <c r="J107" s="102"/>
      <c r="K107" s="102"/>
      <c r="L107" s="102"/>
      <c r="M107" s="102"/>
      <c r="N107" s="103"/>
    </row>
    <row r="108" spans="1:14" ht="26.25" thickBot="1" x14ac:dyDescent="0.25">
      <c r="A108" s="43" t="s">
        <v>300</v>
      </c>
      <c r="B108" s="44">
        <f>SUM(C108:N108)</f>
        <v>0</v>
      </c>
      <c r="C108" s="15">
        <f>SUM(C79:C107)</f>
        <v>0</v>
      </c>
      <c r="D108" s="15">
        <f t="shared" ref="D108:N108" si="2">SUM(D79:D107)</f>
        <v>0</v>
      </c>
      <c r="E108" s="15">
        <f t="shared" si="2"/>
        <v>0</v>
      </c>
      <c r="F108" s="15">
        <f t="shared" si="2"/>
        <v>0</v>
      </c>
      <c r="G108" s="15">
        <f t="shared" si="2"/>
        <v>0</v>
      </c>
      <c r="H108" s="15">
        <f t="shared" si="2"/>
        <v>0</v>
      </c>
      <c r="I108" s="15">
        <f t="shared" si="2"/>
        <v>0</v>
      </c>
      <c r="J108" s="15">
        <f t="shared" si="2"/>
        <v>0</v>
      </c>
      <c r="K108" s="15">
        <f t="shared" si="2"/>
        <v>0</v>
      </c>
      <c r="L108" s="15">
        <f t="shared" si="2"/>
        <v>0</v>
      </c>
      <c r="M108" s="15">
        <f t="shared" si="2"/>
        <v>0</v>
      </c>
      <c r="N108" s="15">
        <f t="shared" si="2"/>
        <v>0</v>
      </c>
    </row>
    <row r="109" spans="1:14" ht="13.5" thickBot="1" x14ac:dyDescent="0.25"/>
    <row r="110" spans="1:14" ht="38.25" x14ac:dyDescent="0.2">
      <c r="A110" s="46" t="s">
        <v>296</v>
      </c>
      <c r="B110" s="46" t="s">
        <v>0</v>
      </c>
      <c r="C110" s="28" t="s">
        <v>380</v>
      </c>
      <c r="D110" s="28" t="s">
        <v>380</v>
      </c>
      <c r="E110" s="28" t="s">
        <v>380</v>
      </c>
      <c r="F110" s="28" t="s">
        <v>380</v>
      </c>
      <c r="G110" s="28" t="s">
        <v>380</v>
      </c>
      <c r="H110" s="28" t="s">
        <v>380</v>
      </c>
      <c r="I110" s="28" t="s">
        <v>380</v>
      </c>
      <c r="J110" s="28" t="s">
        <v>380</v>
      </c>
      <c r="K110" s="28" t="s">
        <v>380</v>
      </c>
      <c r="L110" s="28" t="s">
        <v>380</v>
      </c>
      <c r="M110" s="28" t="s">
        <v>380</v>
      </c>
      <c r="N110" s="28" t="s">
        <v>380</v>
      </c>
    </row>
    <row r="111" spans="1:14" ht="25.5" x14ac:dyDescent="0.2">
      <c r="A111" s="42" t="s">
        <v>100</v>
      </c>
      <c r="B111" s="42" t="s">
        <v>101</v>
      </c>
      <c r="C111" s="101"/>
      <c r="D111" s="102"/>
      <c r="E111" s="102"/>
      <c r="F111" s="102"/>
      <c r="G111" s="102"/>
      <c r="H111" s="102"/>
      <c r="I111" s="102"/>
      <c r="J111" s="102"/>
      <c r="K111" s="102"/>
      <c r="L111" s="102"/>
      <c r="M111" s="102"/>
      <c r="N111" s="103"/>
    </row>
    <row r="112" spans="1:14" ht="25.5" x14ac:dyDescent="0.2">
      <c r="A112" s="42" t="s">
        <v>100</v>
      </c>
      <c r="B112" s="42" t="s">
        <v>102</v>
      </c>
      <c r="C112" s="101"/>
      <c r="D112" s="102"/>
      <c r="E112" s="102"/>
      <c r="F112" s="102"/>
      <c r="G112" s="102"/>
      <c r="H112" s="102"/>
      <c r="I112" s="102"/>
      <c r="J112" s="102"/>
      <c r="K112" s="102"/>
      <c r="L112" s="102"/>
      <c r="M112" s="102"/>
      <c r="N112" s="103"/>
    </row>
    <row r="113" spans="1:14" ht="25.5" x14ac:dyDescent="0.2">
      <c r="A113" s="42" t="s">
        <v>100</v>
      </c>
      <c r="B113" s="42" t="s">
        <v>103</v>
      </c>
      <c r="C113" s="101"/>
      <c r="D113" s="102"/>
      <c r="E113" s="102"/>
      <c r="F113" s="102"/>
      <c r="G113" s="102"/>
      <c r="H113" s="102"/>
      <c r="I113" s="102"/>
      <c r="J113" s="102"/>
      <c r="K113" s="102"/>
      <c r="L113" s="102"/>
      <c r="M113" s="102"/>
      <c r="N113" s="103"/>
    </row>
    <row r="114" spans="1:14" ht="25.5" x14ac:dyDescent="0.2">
      <c r="A114" s="42" t="s">
        <v>100</v>
      </c>
      <c r="B114" s="42" t="s">
        <v>104</v>
      </c>
      <c r="C114" s="101"/>
      <c r="D114" s="102"/>
      <c r="E114" s="102"/>
      <c r="F114" s="102"/>
      <c r="G114" s="102"/>
      <c r="H114" s="102"/>
      <c r="I114" s="102"/>
      <c r="J114" s="102"/>
      <c r="K114" s="102"/>
      <c r="L114" s="102"/>
      <c r="M114" s="102"/>
      <c r="N114" s="103"/>
    </row>
    <row r="115" spans="1:14" ht="25.5" x14ac:dyDescent="0.2">
      <c r="A115" s="42" t="s">
        <v>100</v>
      </c>
      <c r="B115" s="42" t="s">
        <v>105</v>
      </c>
      <c r="C115" s="101"/>
      <c r="D115" s="102"/>
      <c r="E115" s="102"/>
      <c r="F115" s="102"/>
      <c r="G115" s="102"/>
      <c r="H115" s="102"/>
      <c r="I115" s="102"/>
      <c r="J115" s="102"/>
      <c r="K115" s="102"/>
      <c r="L115" s="102"/>
      <c r="M115" s="102"/>
      <c r="N115" s="103"/>
    </row>
    <row r="116" spans="1:14" ht="25.5" x14ac:dyDescent="0.2">
      <c r="A116" s="42" t="s">
        <v>100</v>
      </c>
      <c r="B116" s="42" t="s">
        <v>106</v>
      </c>
      <c r="C116" s="101"/>
      <c r="D116" s="102"/>
      <c r="E116" s="102"/>
      <c r="F116" s="102"/>
      <c r="G116" s="102"/>
      <c r="H116" s="102"/>
      <c r="I116" s="102"/>
      <c r="J116" s="102"/>
      <c r="K116" s="102"/>
      <c r="L116" s="102"/>
      <c r="M116" s="102"/>
      <c r="N116" s="103"/>
    </row>
    <row r="117" spans="1:14" ht="25.5" x14ac:dyDescent="0.2">
      <c r="A117" s="42" t="s">
        <v>100</v>
      </c>
      <c r="B117" s="42" t="s">
        <v>107</v>
      </c>
      <c r="C117" s="101"/>
      <c r="D117" s="102"/>
      <c r="E117" s="102"/>
      <c r="F117" s="102"/>
      <c r="G117" s="102"/>
      <c r="H117" s="102"/>
      <c r="I117" s="102"/>
      <c r="J117" s="102"/>
      <c r="K117" s="102"/>
      <c r="L117" s="102"/>
      <c r="M117" s="102"/>
      <c r="N117" s="103"/>
    </row>
    <row r="118" spans="1:14" ht="25.5" x14ac:dyDescent="0.2">
      <c r="A118" s="42" t="s">
        <v>100</v>
      </c>
      <c r="B118" s="42" t="s">
        <v>108</v>
      </c>
      <c r="C118" s="101"/>
      <c r="D118" s="102"/>
      <c r="E118" s="102"/>
      <c r="F118" s="102"/>
      <c r="G118" s="102"/>
      <c r="H118" s="102"/>
      <c r="I118" s="102"/>
      <c r="J118" s="102"/>
      <c r="K118" s="102"/>
      <c r="L118" s="102"/>
      <c r="M118" s="102"/>
      <c r="N118" s="103"/>
    </row>
    <row r="119" spans="1:14" ht="25.5" x14ac:dyDescent="0.2">
      <c r="A119" s="42" t="s">
        <v>100</v>
      </c>
      <c r="B119" s="42" t="s">
        <v>109</v>
      </c>
      <c r="C119" s="101"/>
      <c r="D119" s="102"/>
      <c r="E119" s="102"/>
      <c r="F119" s="102"/>
      <c r="G119" s="102"/>
      <c r="H119" s="102"/>
      <c r="I119" s="102"/>
      <c r="J119" s="102"/>
      <c r="K119" s="102"/>
      <c r="L119" s="102"/>
      <c r="M119" s="102"/>
      <c r="N119" s="103"/>
    </row>
    <row r="120" spans="1:14" ht="25.5" x14ac:dyDescent="0.2">
      <c r="A120" s="42" t="s">
        <v>100</v>
      </c>
      <c r="B120" s="42" t="s">
        <v>110</v>
      </c>
      <c r="C120" s="101"/>
      <c r="D120" s="102"/>
      <c r="E120" s="102"/>
      <c r="F120" s="102"/>
      <c r="G120" s="102"/>
      <c r="H120" s="102"/>
      <c r="I120" s="102"/>
      <c r="J120" s="102"/>
      <c r="K120" s="102"/>
      <c r="L120" s="102"/>
      <c r="M120" s="102"/>
      <c r="N120" s="103"/>
    </row>
    <row r="121" spans="1:14" ht="25.5" x14ac:dyDescent="0.2">
      <c r="A121" s="42" t="s">
        <v>100</v>
      </c>
      <c r="B121" s="42" t="s">
        <v>111</v>
      </c>
      <c r="C121" s="101"/>
      <c r="D121" s="102"/>
      <c r="E121" s="102"/>
      <c r="F121" s="102"/>
      <c r="G121" s="102"/>
      <c r="H121" s="102"/>
      <c r="I121" s="102"/>
      <c r="J121" s="102"/>
      <c r="K121" s="102"/>
      <c r="L121" s="102"/>
      <c r="M121" s="102"/>
      <c r="N121" s="103"/>
    </row>
    <row r="122" spans="1:14" ht="25.5" x14ac:dyDescent="0.2">
      <c r="A122" s="42" t="s">
        <v>100</v>
      </c>
      <c r="B122" s="42" t="s">
        <v>112</v>
      </c>
      <c r="C122" s="101"/>
      <c r="D122" s="102"/>
      <c r="E122" s="102"/>
      <c r="F122" s="102"/>
      <c r="G122" s="102"/>
      <c r="H122" s="102"/>
      <c r="I122" s="102"/>
      <c r="J122" s="102"/>
      <c r="K122" s="102"/>
      <c r="L122" s="102"/>
      <c r="M122" s="102"/>
      <c r="N122" s="103"/>
    </row>
    <row r="123" spans="1:14" ht="25.5" x14ac:dyDescent="0.2">
      <c r="A123" s="42" t="s">
        <v>100</v>
      </c>
      <c r="B123" s="42" t="s">
        <v>113</v>
      </c>
      <c r="C123" s="101"/>
      <c r="D123" s="102"/>
      <c r="E123" s="102"/>
      <c r="F123" s="102"/>
      <c r="G123" s="102"/>
      <c r="H123" s="102"/>
      <c r="I123" s="102"/>
      <c r="J123" s="102"/>
      <c r="K123" s="102"/>
      <c r="L123" s="102"/>
      <c r="M123" s="102"/>
      <c r="N123" s="103"/>
    </row>
    <row r="124" spans="1:14" ht="26.25" thickBot="1" x14ac:dyDescent="0.25">
      <c r="A124" s="43" t="s">
        <v>301</v>
      </c>
      <c r="B124" s="44">
        <f>SUM(C124:N124)</f>
        <v>0</v>
      </c>
      <c r="C124" s="15">
        <f>SUM(C111:C123)</f>
        <v>0</v>
      </c>
      <c r="D124" s="15">
        <f t="shared" ref="D124:N124" si="3">SUM(D111:D123)</f>
        <v>0</v>
      </c>
      <c r="E124" s="15">
        <f t="shared" si="3"/>
        <v>0</v>
      </c>
      <c r="F124" s="15">
        <f t="shared" si="3"/>
        <v>0</v>
      </c>
      <c r="G124" s="15">
        <f t="shared" si="3"/>
        <v>0</v>
      </c>
      <c r="H124" s="15">
        <f t="shared" si="3"/>
        <v>0</v>
      </c>
      <c r="I124" s="15">
        <f t="shared" si="3"/>
        <v>0</v>
      </c>
      <c r="J124" s="15">
        <f t="shared" si="3"/>
        <v>0</v>
      </c>
      <c r="K124" s="15">
        <f t="shared" si="3"/>
        <v>0</v>
      </c>
      <c r="L124" s="15">
        <f t="shared" si="3"/>
        <v>0</v>
      </c>
      <c r="M124" s="15">
        <f t="shared" si="3"/>
        <v>0</v>
      </c>
      <c r="N124" s="15">
        <f t="shared" si="3"/>
        <v>0</v>
      </c>
    </row>
    <row r="125" spans="1:14" ht="13.5" thickBot="1" x14ac:dyDescent="0.25"/>
    <row r="126" spans="1:14" ht="38.25" x14ac:dyDescent="0.2">
      <c r="A126" s="46" t="s">
        <v>296</v>
      </c>
      <c r="B126" s="46" t="s">
        <v>0</v>
      </c>
      <c r="C126" s="28" t="s">
        <v>380</v>
      </c>
      <c r="D126" s="28" t="s">
        <v>380</v>
      </c>
      <c r="E126" s="28" t="s">
        <v>380</v>
      </c>
      <c r="F126" s="28" t="s">
        <v>380</v>
      </c>
      <c r="G126" s="28" t="s">
        <v>380</v>
      </c>
      <c r="H126" s="28" t="s">
        <v>380</v>
      </c>
      <c r="I126" s="28" t="s">
        <v>380</v>
      </c>
      <c r="J126" s="28" t="s">
        <v>380</v>
      </c>
      <c r="K126" s="28" t="s">
        <v>380</v>
      </c>
      <c r="L126" s="28" t="s">
        <v>380</v>
      </c>
      <c r="M126" s="28" t="s">
        <v>380</v>
      </c>
      <c r="N126" s="28" t="s">
        <v>380</v>
      </c>
    </row>
    <row r="127" spans="1:14" x14ac:dyDescent="0.2">
      <c r="A127" s="41" t="s">
        <v>114</v>
      </c>
      <c r="B127" s="41" t="s">
        <v>115</v>
      </c>
      <c r="C127" s="101"/>
      <c r="D127" s="102"/>
      <c r="E127" s="102"/>
      <c r="F127" s="102"/>
      <c r="G127" s="102"/>
      <c r="H127" s="102"/>
      <c r="I127" s="102"/>
      <c r="J127" s="102"/>
      <c r="K127" s="102"/>
      <c r="L127" s="102"/>
      <c r="M127" s="102"/>
      <c r="N127" s="103"/>
    </row>
    <row r="128" spans="1:14" x14ac:dyDescent="0.2">
      <c r="A128" s="42" t="s">
        <v>114</v>
      </c>
      <c r="B128" s="42" t="s">
        <v>116</v>
      </c>
      <c r="C128" s="101"/>
      <c r="D128" s="102"/>
      <c r="E128" s="102"/>
      <c r="F128" s="102"/>
      <c r="G128" s="102"/>
      <c r="H128" s="102"/>
      <c r="I128" s="102"/>
      <c r="J128" s="102"/>
      <c r="K128" s="102"/>
      <c r="L128" s="102"/>
      <c r="M128" s="102"/>
      <c r="N128" s="103"/>
    </row>
    <row r="129" spans="1:14" x14ac:dyDescent="0.2">
      <c r="A129" s="42" t="s">
        <v>114</v>
      </c>
      <c r="B129" s="42" t="s">
        <v>117</v>
      </c>
      <c r="C129" s="101"/>
      <c r="D129" s="102"/>
      <c r="E129" s="102"/>
      <c r="F129" s="102"/>
      <c r="G129" s="102"/>
      <c r="H129" s="102"/>
      <c r="I129" s="102"/>
      <c r="J129" s="102"/>
      <c r="K129" s="102"/>
      <c r="L129" s="102"/>
      <c r="M129" s="102"/>
      <c r="N129" s="103"/>
    </row>
    <row r="130" spans="1:14" ht="25.5" x14ac:dyDescent="0.2">
      <c r="A130" s="42" t="s">
        <v>114</v>
      </c>
      <c r="B130" s="42" t="s">
        <v>118</v>
      </c>
      <c r="C130" s="101"/>
      <c r="D130" s="102"/>
      <c r="E130" s="102"/>
      <c r="F130" s="102"/>
      <c r="G130" s="102"/>
      <c r="H130" s="102"/>
      <c r="I130" s="102"/>
      <c r="J130" s="102"/>
      <c r="K130" s="102"/>
      <c r="L130" s="102"/>
      <c r="M130" s="102"/>
      <c r="N130" s="103"/>
    </row>
    <row r="131" spans="1:14" x14ac:dyDescent="0.2">
      <c r="A131" s="42" t="s">
        <v>114</v>
      </c>
      <c r="B131" s="42" t="s">
        <v>119</v>
      </c>
      <c r="C131" s="101"/>
      <c r="D131" s="102"/>
      <c r="E131" s="102"/>
      <c r="F131" s="102"/>
      <c r="G131" s="102"/>
      <c r="H131" s="102"/>
      <c r="I131" s="102"/>
      <c r="J131" s="102"/>
      <c r="K131" s="102"/>
      <c r="L131" s="102"/>
      <c r="M131" s="102"/>
      <c r="N131" s="103"/>
    </row>
    <row r="132" spans="1:14" ht="25.5" x14ac:dyDescent="0.2">
      <c r="A132" s="42" t="s">
        <v>114</v>
      </c>
      <c r="B132" s="42" t="s">
        <v>120</v>
      </c>
      <c r="C132" s="101"/>
      <c r="D132" s="102"/>
      <c r="E132" s="102"/>
      <c r="F132" s="102"/>
      <c r="G132" s="102"/>
      <c r="H132" s="102"/>
      <c r="I132" s="102"/>
      <c r="J132" s="102"/>
      <c r="K132" s="102"/>
      <c r="L132" s="102"/>
      <c r="M132" s="102"/>
      <c r="N132" s="103"/>
    </row>
    <row r="133" spans="1:14" x14ac:dyDescent="0.2">
      <c r="A133" s="42" t="s">
        <v>114</v>
      </c>
      <c r="B133" s="42" t="s">
        <v>121</v>
      </c>
      <c r="C133" s="101"/>
      <c r="D133" s="102"/>
      <c r="E133" s="102"/>
      <c r="F133" s="102"/>
      <c r="G133" s="102"/>
      <c r="H133" s="102"/>
      <c r="I133" s="102"/>
      <c r="J133" s="102"/>
      <c r="K133" s="102"/>
      <c r="L133" s="102"/>
      <c r="M133" s="102"/>
      <c r="N133" s="103"/>
    </row>
    <row r="134" spans="1:14" x14ac:dyDescent="0.2">
      <c r="A134" s="42" t="s">
        <v>114</v>
      </c>
      <c r="B134" s="42" t="s">
        <v>122</v>
      </c>
      <c r="C134" s="101"/>
      <c r="D134" s="102"/>
      <c r="E134" s="102"/>
      <c r="F134" s="102"/>
      <c r="G134" s="102"/>
      <c r="H134" s="102"/>
      <c r="I134" s="102"/>
      <c r="J134" s="102"/>
      <c r="K134" s="102"/>
      <c r="L134" s="102"/>
      <c r="M134" s="102"/>
      <c r="N134" s="103"/>
    </row>
    <row r="135" spans="1:14" x14ac:dyDescent="0.2">
      <c r="A135" s="42" t="s">
        <v>114</v>
      </c>
      <c r="B135" s="42" t="s">
        <v>123</v>
      </c>
      <c r="C135" s="101"/>
      <c r="D135" s="102"/>
      <c r="E135" s="102"/>
      <c r="F135" s="102"/>
      <c r="G135" s="102"/>
      <c r="H135" s="102"/>
      <c r="I135" s="102"/>
      <c r="J135" s="102"/>
      <c r="K135" s="102"/>
      <c r="L135" s="102"/>
      <c r="M135" s="102"/>
      <c r="N135" s="103"/>
    </row>
    <row r="136" spans="1:14" ht="25.5" x14ac:dyDescent="0.2">
      <c r="A136" s="48" t="s">
        <v>114</v>
      </c>
      <c r="B136" s="48" t="s">
        <v>124</v>
      </c>
      <c r="C136" s="101"/>
      <c r="D136" s="102"/>
      <c r="E136" s="102"/>
      <c r="F136" s="102"/>
      <c r="G136" s="102"/>
      <c r="H136" s="102"/>
      <c r="I136" s="102"/>
      <c r="J136" s="102"/>
      <c r="K136" s="102"/>
      <c r="L136" s="102"/>
      <c r="M136" s="102"/>
      <c r="N136" s="103"/>
    </row>
    <row r="137" spans="1:14" x14ac:dyDescent="0.2">
      <c r="A137" s="48" t="s">
        <v>114</v>
      </c>
      <c r="B137" s="48" t="s">
        <v>125</v>
      </c>
      <c r="C137" s="101"/>
      <c r="D137" s="102"/>
      <c r="E137" s="102"/>
      <c r="F137" s="102"/>
      <c r="G137" s="102"/>
      <c r="H137" s="102"/>
      <c r="I137" s="102"/>
      <c r="J137" s="102"/>
      <c r="K137" s="102"/>
      <c r="L137" s="102"/>
      <c r="M137" s="102"/>
      <c r="N137" s="103"/>
    </row>
    <row r="138" spans="1:14" x14ac:dyDescent="0.2">
      <c r="A138" s="48" t="s">
        <v>114</v>
      </c>
      <c r="B138" s="48" t="s">
        <v>126</v>
      </c>
      <c r="C138" s="101"/>
      <c r="D138" s="102"/>
      <c r="E138" s="102"/>
      <c r="F138" s="102"/>
      <c r="G138" s="102"/>
      <c r="H138" s="102"/>
      <c r="I138" s="102"/>
      <c r="J138" s="102"/>
      <c r="K138" s="102"/>
      <c r="L138" s="102"/>
      <c r="M138" s="102"/>
      <c r="N138" s="103"/>
    </row>
    <row r="139" spans="1:14" x14ac:dyDescent="0.2">
      <c r="A139" s="48" t="s">
        <v>114</v>
      </c>
      <c r="B139" s="48" t="s">
        <v>127</v>
      </c>
      <c r="C139" s="101"/>
      <c r="D139" s="102"/>
      <c r="E139" s="102"/>
      <c r="F139" s="102"/>
      <c r="G139" s="102"/>
      <c r="H139" s="102"/>
      <c r="I139" s="102"/>
      <c r="J139" s="102"/>
      <c r="K139" s="102"/>
      <c r="L139" s="102"/>
      <c r="M139" s="102"/>
      <c r="N139" s="103"/>
    </row>
    <row r="140" spans="1:14" x14ac:dyDescent="0.2">
      <c r="A140" s="48" t="s">
        <v>114</v>
      </c>
      <c r="B140" s="48" t="s">
        <v>128</v>
      </c>
      <c r="C140" s="101"/>
      <c r="D140" s="102"/>
      <c r="E140" s="102"/>
      <c r="F140" s="102"/>
      <c r="G140" s="102"/>
      <c r="H140" s="102"/>
      <c r="I140" s="102"/>
      <c r="J140" s="102"/>
      <c r="K140" s="102"/>
      <c r="L140" s="102"/>
      <c r="M140" s="102"/>
      <c r="N140" s="103"/>
    </row>
    <row r="141" spans="1:14" x14ac:dyDescent="0.2">
      <c r="A141" s="48" t="s">
        <v>114</v>
      </c>
      <c r="B141" s="48" t="s">
        <v>129</v>
      </c>
      <c r="C141" s="101"/>
      <c r="D141" s="102"/>
      <c r="E141" s="102"/>
      <c r="F141" s="102"/>
      <c r="G141" s="102"/>
      <c r="H141" s="102"/>
      <c r="I141" s="102"/>
      <c r="J141" s="102"/>
      <c r="K141" s="102"/>
      <c r="L141" s="102"/>
      <c r="M141" s="102"/>
      <c r="N141" s="103"/>
    </row>
    <row r="142" spans="1:14" x14ac:dyDescent="0.2">
      <c r="A142" s="48" t="s">
        <v>114</v>
      </c>
      <c r="B142" s="48" t="s">
        <v>130</v>
      </c>
      <c r="C142" s="101"/>
      <c r="D142" s="102"/>
      <c r="E142" s="102"/>
      <c r="F142" s="102"/>
      <c r="G142" s="102"/>
      <c r="H142" s="102"/>
      <c r="I142" s="102"/>
      <c r="J142" s="102"/>
      <c r="K142" s="102"/>
      <c r="L142" s="102"/>
      <c r="M142" s="102"/>
      <c r="N142" s="103"/>
    </row>
    <row r="143" spans="1:14" ht="26.25" thickBot="1" x14ac:dyDescent="0.25">
      <c r="A143" s="43" t="s">
        <v>302</v>
      </c>
      <c r="B143" s="44">
        <f>SUM(C143:N143)</f>
        <v>0</v>
      </c>
      <c r="C143" s="15">
        <f>SUM(C127:C142)</f>
        <v>0</v>
      </c>
      <c r="D143" s="15">
        <f t="shared" ref="D143:N143" si="4">SUM(D127:D142)</f>
        <v>0</v>
      </c>
      <c r="E143" s="15">
        <f t="shared" si="4"/>
        <v>0</v>
      </c>
      <c r="F143" s="15">
        <f t="shared" si="4"/>
        <v>0</v>
      </c>
      <c r="G143" s="15">
        <f t="shared" si="4"/>
        <v>0</v>
      </c>
      <c r="H143" s="15">
        <f t="shared" si="4"/>
        <v>0</v>
      </c>
      <c r="I143" s="15">
        <f t="shared" si="4"/>
        <v>0</v>
      </c>
      <c r="J143" s="15">
        <f t="shared" si="4"/>
        <v>0</v>
      </c>
      <c r="K143" s="15">
        <f t="shared" si="4"/>
        <v>0</v>
      </c>
      <c r="L143" s="15">
        <f t="shared" si="4"/>
        <v>0</v>
      </c>
      <c r="M143" s="15">
        <f t="shared" si="4"/>
        <v>0</v>
      </c>
      <c r="N143" s="15">
        <f t="shared" si="4"/>
        <v>0</v>
      </c>
    </row>
    <row r="144" spans="1:14" ht="13.5" thickBot="1" x14ac:dyDescent="0.25"/>
    <row r="145" spans="1:14" ht="38.25" x14ac:dyDescent="0.2">
      <c r="A145" s="46" t="s">
        <v>296</v>
      </c>
      <c r="B145" s="46" t="s">
        <v>0</v>
      </c>
      <c r="C145" s="28" t="s">
        <v>380</v>
      </c>
      <c r="D145" s="28" t="s">
        <v>380</v>
      </c>
      <c r="E145" s="28" t="s">
        <v>380</v>
      </c>
      <c r="F145" s="28" t="s">
        <v>380</v>
      </c>
      <c r="G145" s="28" t="s">
        <v>380</v>
      </c>
      <c r="H145" s="28" t="s">
        <v>380</v>
      </c>
      <c r="I145" s="28" t="s">
        <v>380</v>
      </c>
      <c r="J145" s="28" t="s">
        <v>380</v>
      </c>
      <c r="K145" s="28" t="s">
        <v>380</v>
      </c>
      <c r="L145" s="28" t="s">
        <v>380</v>
      </c>
      <c r="M145" s="28" t="s">
        <v>380</v>
      </c>
      <c r="N145" s="28" t="s">
        <v>380</v>
      </c>
    </row>
    <row r="146" spans="1:14" x14ac:dyDescent="0.2">
      <c r="A146" s="42" t="s">
        <v>131</v>
      </c>
      <c r="B146" s="42" t="s">
        <v>132</v>
      </c>
      <c r="C146" s="101"/>
      <c r="D146" s="102"/>
      <c r="E146" s="102"/>
      <c r="F146" s="102"/>
      <c r="G146" s="102"/>
      <c r="H146" s="102"/>
      <c r="I146" s="102"/>
      <c r="J146" s="102"/>
      <c r="K146" s="102"/>
      <c r="L146" s="102"/>
      <c r="M146" s="102"/>
      <c r="N146" s="103"/>
    </row>
    <row r="147" spans="1:14" x14ac:dyDescent="0.2">
      <c r="A147" s="42" t="s">
        <v>131</v>
      </c>
      <c r="B147" s="42" t="s">
        <v>133</v>
      </c>
      <c r="C147" s="101"/>
      <c r="D147" s="102"/>
      <c r="E147" s="102"/>
      <c r="F147" s="102"/>
      <c r="G147" s="102"/>
      <c r="H147" s="102"/>
      <c r="I147" s="102"/>
      <c r="J147" s="102"/>
      <c r="K147" s="102"/>
      <c r="L147" s="102"/>
      <c r="M147" s="102"/>
      <c r="N147" s="103"/>
    </row>
    <row r="148" spans="1:14" x14ac:dyDescent="0.2">
      <c r="A148" s="42" t="s">
        <v>131</v>
      </c>
      <c r="B148" s="42" t="s">
        <v>134</v>
      </c>
      <c r="C148" s="101"/>
      <c r="D148" s="102"/>
      <c r="E148" s="102"/>
      <c r="F148" s="102"/>
      <c r="G148" s="102"/>
      <c r="H148" s="102"/>
      <c r="I148" s="102"/>
      <c r="J148" s="102"/>
      <c r="K148" s="102"/>
      <c r="L148" s="102"/>
      <c r="M148" s="102"/>
      <c r="N148" s="103"/>
    </row>
    <row r="149" spans="1:14" ht="25.5" x14ac:dyDescent="0.2">
      <c r="A149" s="42" t="s">
        <v>131</v>
      </c>
      <c r="B149" s="42" t="s">
        <v>135</v>
      </c>
      <c r="C149" s="101"/>
      <c r="D149" s="102"/>
      <c r="E149" s="102"/>
      <c r="F149" s="102"/>
      <c r="G149" s="102"/>
      <c r="H149" s="102"/>
      <c r="I149" s="102"/>
      <c r="J149" s="102"/>
      <c r="K149" s="102"/>
      <c r="L149" s="102"/>
      <c r="M149" s="102"/>
      <c r="N149" s="103"/>
    </row>
    <row r="150" spans="1:14" x14ac:dyDescent="0.2">
      <c r="A150" s="42" t="s">
        <v>131</v>
      </c>
      <c r="B150" s="42" t="s">
        <v>136</v>
      </c>
      <c r="C150" s="101"/>
      <c r="D150" s="102"/>
      <c r="E150" s="102"/>
      <c r="F150" s="102"/>
      <c r="G150" s="102"/>
      <c r="H150" s="102"/>
      <c r="I150" s="102"/>
      <c r="J150" s="102"/>
      <c r="K150" s="102"/>
      <c r="L150" s="102"/>
      <c r="M150" s="102"/>
      <c r="N150" s="103"/>
    </row>
    <row r="151" spans="1:14" x14ac:dyDescent="0.2">
      <c r="A151" s="42" t="s">
        <v>131</v>
      </c>
      <c r="B151" s="42" t="s">
        <v>137</v>
      </c>
      <c r="C151" s="101"/>
      <c r="D151" s="102"/>
      <c r="E151" s="102"/>
      <c r="F151" s="102"/>
      <c r="G151" s="102"/>
      <c r="H151" s="102"/>
      <c r="I151" s="102"/>
      <c r="J151" s="102"/>
      <c r="K151" s="102"/>
      <c r="L151" s="102"/>
      <c r="M151" s="102"/>
      <c r="N151" s="103"/>
    </row>
    <row r="152" spans="1:14" x14ac:dyDescent="0.2">
      <c r="A152" s="42" t="s">
        <v>131</v>
      </c>
      <c r="B152" s="42" t="s">
        <v>138</v>
      </c>
      <c r="C152" s="101"/>
      <c r="D152" s="102"/>
      <c r="E152" s="102"/>
      <c r="F152" s="102"/>
      <c r="G152" s="102"/>
      <c r="H152" s="102"/>
      <c r="I152" s="102"/>
      <c r="J152" s="102"/>
      <c r="K152" s="102"/>
      <c r="L152" s="102"/>
      <c r="M152" s="102"/>
      <c r="N152" s="103"/>
    </row>
    <row r="153" spans="1:14" x14ac:dyDescent="0.2">
      <c r="A153" s="42" t="s">
        <v>131</v>
      </c>
      <c r="B153" s="42" t="s">
        <v>139</v>
      </c>
      <c r="C153" s="101"/>
      <c r="D153" s="102"/>
      <c r="E153" s="102"/>
      <c r="F153" s="102"/>
      <c r="G153" s="102"/>
      <c r="H153" s="102"/>
      <c r="I153" s="102"/>
      <c r="J153" s="102"/>
      <c r="K153" s="102"/>
      <c r="L153" s="102"/>
      <c r="M153" s="102"/>
      <c r="N153" s="103"/>
    </row>
    <row r="154" spans="1:14" x14ac:dyDescent="0.2">
      <c r="A154" s="42" t="s">
        <v>131</v>
      </c>
      <c r="B154" s="42" t="s">
        <v>140</v>
      </c>
      <c r="C154" s="101"/>
      <c r="D154" s="102"/>
      <c r="E154" s="102"/>
      <c r="F154" s="102"/>
      <c r="G154" s="102"/>
      <c r="H154" s="102"/>
      <c r="I154" s="102"/>
      <c r="J154" s="102"/>
      <c r="K154" s="102"/>
      <c r="L154" s="102"/>
      <c r="M154" s="102"/>
      <c r="N154" s="103"/>
    </row>
    <row r="155" spans="1:14" x14ac:dyDescent="0.2">
      <c r="A155" s="42" t="s">
        <v>131</v>
      </c>
      <c r="B155" s="42" t="s">
        <v>141</v>
      </c>
      <c r="C155" s="101"/>
      <c r="D155" s="102"/>
      <c r="E155" s="102"/>
      <c r="F155" s="102"/>
      <c r="G155" s="102"/>
      <c r="H155" s="102"/>
      <c r="I155" s="102"/>
      <c r="J155" s="102"/>
      <c r="K155" s="102"/>
      <c r="L155" s="102"/>
      <c r="M155" s="102"/>
      <c r="N155" s="103"/>
    </row>
    <row r="156" spans="1:14" x14ac:dyDescent="0.2">
      <c r="A156" s="42" t="s">
        <v>131</v>
      </c>
      <c r="B156" s="42" t="s">
        <v>142</v>
      </c>
      <c r="C156" s="101"/>
      <c r="D156" s="102"/>
      <c r="E156" s="102"/>
      <c r="F156" s="102"/>
      <c r="G156" s="102"/>
      <c r="H156" s="102"/>
      <c r="I156" s="102"/>
      <c r="J156" s="102"/>
      <c r="K156" s="102"/>
      <c r="L156" s="102"/>
      <c r="M156" s="102"/>
      <c r="N156" s="103"/>
    </row>
    <row r="157" spans="1:14" x14ac:dyDescent="0.2">
      <c r="A157" s="42" t="s">
        <v>131</v>
      </c>
      <c r="B157" s="42" t="s">
        <v>143</v>
      </c>
      <c r="C157" s="101"/>
      <c r="D157" s="102"/>
      <c r="E157" s="102"/>
      <c r="F157" s="102"/>
      <c r="G157" s="102"/>
      <c r="H157" s="102"/>
      <c r="I157" s="102"/>
      <c r="J157" s="102"/>
      <c r="K157" s="102"/>
      <c r="L157" s="102"/>
      <c r="M157" s="102"/>
      <c r="N157" s="103"/>
    </row>
    <row r="158" spans="1:14" x14ac:dyDescent="0.2">
      <c r="A158" s="42" t="s">
        <v>131</v>
      </c>
      <c r="B158" s="42" t="s">
        <v>144</v>
      </c>
      <c r="C158" s="101"/>
      <c r="D158" s="102"/>
      <c r="E158" s="102"/>
      <c r="F158" s="102"/>
      <c r="G158" s="102"/>
      <c r="H158" s="102"/>
      <c r="I158" s="102"/>
      <c r="J158" s="102"/>
      <c r="K158" s="102"/>
      <c r="L158" s="102"/>
      <c r="M158" s="102"/>
      <c r="N158" s="103"/>
    </row>
    <row r="159" spans="1:14" x14ac:dyDescent="0.2">
      <c r="A159" s="42" t="s">
        <v>131</v>
      </c>
      <c r="B159" s="42" t="s">
        <v>145</v>
      </c>
      <c r="C159" s="101"/>
      <c r="D159" s="102"/>
      <c r="E159" s="102"/>
      <c r="F159" s="102"/>
      <c r="G159" s="102"/>
      <c r="H159" s="102"/>
      <c r="I159" s="102"/>
      <c r="J159" s="102"/>
      <c r="K159" s="102"/>
      <c r="L159" s="102"/>
      <c r="M159" s="102"/>
      <c r="N159" s="103"/>
    </row>
    <row r="160" spans="1:14" x14ac:dyDescent="0.2">
      <c r="A160" s="42" t="s">
        <v>131</v>
      </c>
      <c r="B160" s="42" t="s">
        <v>146</v>
      </c>
      <c r="C160" s="101"/>
      <c r="D160" s="102"/>
      <c r="E160" s="102"/>
      <c r="F160" s="102"/>
      <c r="G160" s="102"/>
      <c r="H160" s="102"/>
      <c r="I160" s="102"/>
      <c r="J160" s="102"/>
      <c r="K160" s="102"/>
      <c r="L160" s="102"/>
      <c r="M160" s="102"/>
      <c r="N160" s="103"/>
    </row>
    <row r="161" spans="1:14" x14ac:dyDescent="0.2">
      <c r="A161" s="42" t="s">
        <v>131</v>
      </c>
      <c r="B161" s="42" t="s">
        <v>147</v>
      </c>
      <c r="C161" s="101"/>
      <c r="D161" s="102"/>
      <c r="E161" s="102"/>
      <c r="F161" s="102"/>
      <c r="G161" s="102"/>
      <c r="H161" s="102"/>
      <c r="I161" s="102"/>
      <c r="J161" s="102"/>
      <c r="K161" s="102"/>
      <c r="L161" s="102"/>
      <c r="M161" s="102"/>
      <c r="N161" s="103"/>
    </row>
    <row r="162" spans="1:14" x14ac:dyDescent="0.2">
      <c r="A162" s="42" t="s">
        <v>131</v>
      </c>
      <c r="B162" s="42" t="s">
        <v>148</v>
      </c>
      <c r="C162" s="101"/>
      <c r="D162" s="102"/>
      <c r="E162" s="102"/>
      <c r="F162" s="102"/>
      <c r="G162" s="102"/>
      <c r="H162" s="102"/>
      <c r="I162" s="102"/>
      <c r="J162" s="102"/>
      <c r="K162" s="102"/>
      <c r="L162" s="102"/>
      <c r="M162" s="102"/>
      <c r="N162" s="103"/>
    </row>
    <row r="163" spans="1:14" x14ac:dyDescent="0.2">
      <c r="A163" s="42" t="s">
        <v>131</v>
      </c>
      <c r="B163" s="42" t="s">
        <v>149</v>
      </c>
      <c r="C163" s="101"/>
      <c r="D163" s="102"/>
      <c r="E163" s="102"/>
      <c r="F163" s="102"/>
      <c r="G163" s="102"/>
      <c r="H163" s="102"/>
      <c r="I163" s="102"/>
      <c r="J163" s="102"/>
      <c r="K163" s="102"/>
      <c r="L163" s="102"/>
      <c r="M163" s="102"/>
      <c r="N163" s="103"/>
    </row>
    <row r="164" spans="1:14" x14ac:dyDescent="0.2">
      <c r="A164" s="42" t="s">
        <v>131</v>
      </c>
      <c r="B164" s="42" t="s">
        <v>150</v>
      </c>
      <c r="C164" s="101"/>
      <c r="D164" s="102"/>
      <c r="E164" s="102"/>
      <c r="F164" s="102"/>
      <c r="G164" s="102"/>
      <c r="H164" s="102"/>
      <c r="I164" s="102"/>
      <c r="J164" s="102"/>
      <c r="K164" s="102"/>
      <c r="L164" s="102"/>
      <c r="M164" s="102"/>
      <c r="N164" s="103"/>
    </row>
    <row r="165" spans="1:14" ht="25.5" x14ac:dyDescent="0.2">
      <c r="A165" s="42" t="s">
        <v>131</v>
      </c>
      <c r="B165" s="42" t="s">
        <v>151</v>
      </c>
      <c r="C165" s="101"/>
      <c r="D165" s="102"/>
      <c r="E165" s="102"/>
      <c r="F165" s="102"/>
      <c r="G165" s="102"/>
      <c r="H165" s="102"/>
      <c r="I165" s="102"/>
      <c r="J165" s="102"/>
      <c r="K165" s="102"/>
      <c r="L165" s="102"/>
      <c r="M165" s="102"/>
      <c r="N165" s="103"/>
    </row>
    <row r="166" spans="1:14" x14ac:dyDescent="0.2">
      <c r="A166" s="42" t="s">
        <v>131</v>
      </c>
      <c r="B166" s="42" t="s">
        <v>152</v>
      </c>
      <c r="C166" s="101"/>
      <c r="D166" s="102"/>
      <c r="E166" s="102"/>
      <c r="F166" s="102"/>
      <c r="G166" s="102"/>
      <c r="H166" s="102"/>
      <c r="I166" s="102"/>
      <c r="J166" s="102"/>
      <c r="K166" s="102"/>
      <c r="L166" s="102"/>
      <c r="M166" s="102"/>
      <c r="N166" s="103"/>
    </row>
    <row r="167" spans="1:14" ht="26.25" thickBot="1" x14ac:dyDescent="0.25">
      <c r="A167" s="43" t="s">
        <v>303</v>
      </c>
      <c r="B167" s="44">
        <f>SUM(C167:N167)</f>
        <v>0</v>
      </c>
      <c r="C167" s="15">
        <f t="shared" ref="C167:N167" si="5">SUM(C146:C166)</f>
        <v>0</v>
      </c>
      <c r="D167" s="15">
        <f t="shared" si="5"/>
        <v>0</v>
      </c>
      <c r="E167" s="15">
        <f t="shared" si="5"/>
        <v>0</v>
      </c>
      <c r="F167" s="15">
        <f t="shared" si="5"/>
        <v>0</v>
      </c>
      <c r="G167" s="15">
        <f t="shared" si="5"/>
        <v>0</v>
      </c>
      <c r="H167" s="15">
        <f t="shared" si="5"/>
        <v>0</v>
      </c>
      <c r="I167" s="15">
        <f t="shared" si="5"/>
        <v>0</v>
      </c>
      <c r="J167" s="15">
        <f t="shared" si="5"/>
        <v>0</v>
      </c>
      <c r="K167" s="15">
        <f t="shared" si="5"/>
        <v>0</v>
      </c>
      <c r="L167" s="15">
        <f t="shared" si="5"/>
        <v>0</v>
      </c>
      <c r="M167" s="15">
        <f t="shared" si="5"/>
        <v>0</v>
      </c>
      <c r="N167" s="15">
        <f t="shared" si="5"/>
        <v>0</v>
      </c>
    </row>
    <row r="168" spans="1:14" ht="13.5" thickBot="1" x14ac:dyDescent="0.25"/>
    <row r="169" spans="1:14" ht="38.25" x14ac:dyDescent="0.2">
      <c r="A169" s="46" t="s">
        <v>296</v>
      </c>
      <c r="B169" s="46" t="s">
        <v>0</v>
      </c>
      <c r="C169" s="28" t="s">
        <v>380</v>
      </c>
      <c r="D169" s="28" t="s">
        <v>380</v>
      </c>
      <c r="E169" s="28" t="s">
        <v>380</v>
      </c>
      <c r="F169" s="28" t="s">
        <v>380</v>
      </c>
      <c r="G169" s="28" t="s">
        <v>380</v>
      </c>
      <c r="H169" s="28" t="s">
        <v>380</v>
      </c>
      <c r="I169" s="28" t="s">
        <v>380</v>
      </c>
      <c r="J169" s="28" t="s">
        <v>380</v>
      </c>
      <c r="K169" s="28" t="s">
        <v>380</v>
      </c>
      <c r="L169" s="28" t="s">
        <v>380</v>
      </c>
      <c r="M169" s="28" t="s">
        <v>380</v>
      </c>
      <c r="N169" s="28" t="s">
        <v>380</v>
      </c>
    </row>
    <row r="170" spans="1:14" x14ac:dyDescent="0.2">
      <c r="A170" s="42" t="s">
        <v>153</v>
      </c>
      <c r="B170" s="42" t="s">
        <v>154</v>
      </c>
      <c r="C170" s="101"/>
      <c r="D170" s="102"/>
      <c r="E170" s="102"/>
      <c r="F170" s="102"/>
      <c r="G170" s="102"/>
      <c r="H170" s="102"/>
      <c r="I170" s="102"/>
      <c r="J170" s="102"/>
      <c r="K170" s="102"/>
      <c r="L170" s="102"/>
      <c r="M170" s="102"/>
      <c r="N170" s="103"/>
    </row>
    <row r="171" spans="1:14" ht="25.5" x14ac:dyDescent="0.2">
      <c r="A171" s="42" t="s">
        <v>153</v>
      </c>
      <c r="B171" s="42" t="s">
        <v>155</v>
      </c>
      <c r="C171" s="101"/>
      <c r="D171" s="102"/>
      <c r="E171" s="102"/>
      <c r="F171" s="102"/>
      <c r="G171" s="102"/>
      <c r="H171" s="102"/>
      <c r="I171" s="102"/>
      <c r="J171" s="102"/>
      <c r="K171" s="102"/>
      <c r="L171" s="102"/>
      <c r="M171" s="102"/>
      <c r="N171" s="103"/>
    </row>
    <row r="172" spans="1:14" ht="25.5" x14ac:dyDescent="0.2">
      <c r="A172" s="42" t="s">
        <v>153</v>
      </c>
      <c r="B172" s="42" t="s">
        <v>156</v>
      </c>
      <c r="C172" s="101"/>
      <c r="D172" s="102"/>
      <c r="E172" s="102"/>
      <c r="F172" s="102"/>
      <c r="G172" s="102"/>
      <c r="H172" s="102"/>
      <c r="I172" s="102"/>
      <c r="J172" s="102"/>
      <c r="K172" s="102"/>
      <c r="L172" s="102"/>
      <c r="M172" s="102"/>
      <c r="N172" s="103"/>
    </row>
    <row r="173" spans="1:14" x14ac:dyDescent="0.2">
      <c r="A173" s="42" t="s">
        <v>153</v>
      </c>
      <c r="B173" s="42" t="s">
        <v>157</v>
      </c>
      <c r="C173" s="101"/>
      <c r="D173" s="102"/>
      <c r="E173" s="102"/>
      <c r="F173" s="102"/>
      <c r="G173" s="102"/>
      <c r="H173" s="102"/>
      <c r="I173" s="102"/>
      <c r="J173" s="102"/>
      <c r="K173" s="102"/>
      <c r="L173" s="102"/>
      <c r="M173" s="102"/>
      <c r="N173" s="103"/>
    </row>
    <row r="174" spans="1:14" ht="25.5" x14ac:dyDescent="0.2">
      <c r="A174" s="42" t="s">
        <v>153</v>
      </c>
      <c r="B174" s="42" t="s">
        <v>158</v>
      </c>
      <c r="C174" s="101"/>
      <c r="D174" s="102"/>
      <c r="E174" s="102"/>
      <c r="F174" s="102"/>
      <c r="G174" s="102"/>
      <c r="H174" s="102"/>
      <c r="I174" s="102"/>
      <c r="J174" s="102"/>
      <c r="K174" s="102"/>
      <c r="L174" s="102"/>
      <c r="M174" s="102"/>
      <c r="N174" s="103"/>
    </row>
    <row r="175" spans="1:14" ht="25.5" x14ac:dyDescent="0.2">
      <c r="A175" s="42" t="s">
        <v>153</v>
      </c>
      <c r="B175" s="42" t="s">
        <v>159</v>
      </c>
      <c r="C175" s="101"/>
      <c r="D175" s="102"/>
      <c r="E175" s="102"/>
      <c r="F175" s="102"/>
      <c r="G175" s="102"/>
      <c r="H175" s="102"/>
      <c r="I175" s="102"/>
      <c r="J175" s="102"/>
      <c r="K175" s="102"/>
      <c r="L175" s="102"/>
      <c r="M175" s="102"/>
      <c r="N175" s="103"/>
    </row>
    <row r="176" spans="1:14" ht="26.25" thickBot="1" x14ac:dyDescent="0.25">
      <c r="A176" s="43" t="s">
        <v>304</v>
      </c>
      <c r="B176" s="44">
        <f>SUM(C176:N176)</f>
        <v>0</v>
      </c>
      <c r="C176" s="15">
        <f t="shared" ref="C176:M176" si="6">SUM(C170:C175)</f>
        <v>0</v>
      </c>
      <c r="D176" s="15">
        <f t="shared" si="6"/>
        <v>0</v>
      </c>
      <c r="E176" s="15">
        <f t="shared" si="6"/>
        <v>0</v>
      </c>
      <c r="F176" s="15">
        <f t="shared" si="6"/>
        <v>0</v>
      </c>
      <c r="G176" s="15">
        <f t="shared" si="6"/>
        <v>0</v>
      </c>
      <c r="H176" s="15">
        <f t="shared" si="6"/>
        <v>0</v>
      </c>
      <c r="I176" s="15">
        <f t="shared" si="6"/>
        <v>0</v>
      </c>
      <c r="J176" s="15">
        <f t="shared" si="6"/>
        <v>0</v>
      </c>
      <c r="K176" s="15">
        <f t="shared" si="6"/>
        <v>0</v>
      </c>
      <c r="L176" s="15">
        <f t="shared" si="6"/>
        <v>0</v>
      </c>
      <c r="M176" s="15">
        <f t="shared" si="6"/>
        <v>0</v>
      </c>
      <c r="N176" s="15">
        <f>SUM(N170:N175)</f>
        <v>0</v>
      </c>
    </row>
    <row r="177" spans="1:14" ht="13.5" thickBot="1" x14ac:dyDescent="0.25"/>
    <row r="178" spans="1:14" ht="38.25" x14ac:dyDescent="0.2">
      <c r="A178" s="46" t="s">
        <v>296</v>
      </c>
      <c r="B178" s="46" t="s">
        <v>0</v>
      </c>
      <c r="C178" s="28" t="s">
        <v>380</v>
      </c>
      <c r="D178" s="28" t="s">
        <v>380</v>
      </c>
      <c r="E178" s="28" t="s">
        <v>380</v>
      </c>
      <c r="F178" s="28" t="s">
        <v>380</v>
      </c>
      <c r="G178" s="28" t="s">
        <v>380</v>
      </c>
      <c r="H178" s="28" t="s">
        <v>380</v>
      </c>
      <c r="I178" s="28" t="s">
        <v>380</v>
      </c>
      <c r="J178" s="28" t="s">
        <v>380</v>
      </c>
      <c r="K178" s="28" t="s">
        <v>380</v>
      </c>
      <c r="L178" s="28" t="s">
        <v>380</v>
      </c>
      <c r="M178" s="28" t="s">
        <v>380</v>
      </c>
      <c r="N178" s="28" t="s">
        <v>380</v>
      </c>
    </row>
    <row r="179" spans="1:14" x14ac:dyDescent="0.2">
      <c r="A179" s="42" t="s">
        <v>160</v>
      </c>
      <c r="B179" s="42" t="s">
        <v>161</v>
      </c>
      <c r="C179" s="101"/>
      <c r="D179" s="102"/>
      <c r="E179" s="102"/>
      <c r="F179" s="102"/>
      <c r="G179" s="102"/>
      <c r="H179" s="102"/>
      <c r="I179" s="102"/>
      <c r="J179" s="102"/>
      <c r="K179" s="102"/>
      <c r="L179" s="102"/>
      <c r="M179" s="102"/>
      <c r="N179" s="103"/>
    </row>
    <row r="180" spans="1:14" x14ac:dyDescent="0.2">
      <c r="A180" s="42" t="s">
        <v>160</v>
      </c>
      <c r="B180" s="42" t="s">
        <v>162</v>
      </c>
      <c r="C180" s="101"/>
      <c r="D180" s="102"/>
      <c r="E180" s="102"/>
      <c r="F180" s="102"/>
      <c r="G180" s="102"/>
      <c r="H180" s="102"/>
      <c r="I180" s="102"/>
      <c r="J180" s="102"/>
      <c r="K180" s="102"/>
      <c r="L180" s="102"/>
      <c r="M180" s="102"/>
      <c r="N180" s="103"/>
    </row>
    <row r="181" spans="1:14" x14ac:dyDescent="0.2">
      <c r="A181" s="42" t="s">
        <v>160</v>
      </c>
      <c r="B181" s="42" t="s">
        <v>163</v>
      </c>
      <c r="C181" s="101"/>
      <c r="D181" s="102"/>
      <c r="E181" s="102"/>
      <c r="F181" s="102"/>
      <c r="G181" s="102"/>
      <c r="H181" s="102"/>
      <c r="I181" s="102"/>
      <c r="J181" s="102"/>
      <c r="K181" s="102"/>
      <c r="L181" s="102"/>
      <c r="M181" s="102"/>
      <c r="N181" s="103"/>
    </row>
    <row r="182" spans="1:14" x14ac:dyDescent="0.2">
      <c r="A182" s="42" t="s">
        <v>160</v>
      </c>
      <c r="B182" s="42" t="s">
        <v>164</v>
      </c>
      <c r="C182" s="101"/>
      <c r="D182" s="102"/>
      <c r="E182" s="102"/>
      <c r="F182" s="102"/>
      <c r="G182" s="102"/>
      <c r="H182" s="102"/>
      <c r="I182" s="102"/>
      <c r="J182" s="102"/>
      <c r="K182" s="102"/>
      <c r="L182" s="102"/>
      <c r="M182" s="102"/>
      <c r="N182" s="103"/>
    </row>
    <row r="183" spans="1:14" x14ac:dyDescent="0.2">
      <c r="A183" s="42" t="s">
        <v>160</v>
      </c>
      <c r="B183" s="42" t="s">
        <v>165</v>
      </c>
      <c r="C183" s="101"/>
      <c r="D183" s="102"/>
      <c r="E183" s="102"/>
      <c r="F183" s="102"/>
      <c r="G183" s="102"/>
      <c r="H183" s="102"/>
      <c r="I183" s="102"/>
      <c r="J183" s="102"/>
      <c r="K183" s="102"/>
      <c r="L183" s="102"/>
      <c r="M183" s="102"/>
      <c r="N183" s="103"/>
    </row>
    <row r="184" spans="1:14" x14ac:dyDescent="0.2">
      <c r="A184" s="42" t="s">
        <v>160</v>
      </c>
      <c r="B184" s="42" t="s">
        <v>166</v>
      </c>
      <c r="C184" s="101"/>
      <c r="D184" s="102"/>
      <c r="E184" s="102"/>
      <c r="F184" s="102"/>
      <c r="G184" s="102"/>
      <c r="H184" s="102"/>
      <c r="I184" s="102"/>
      <c r="J184" s="102"/>
      <c r="K184" s="102"/>
      <c r="L184" s="102"/>
      <c r="M184" s="102"/>
      <c r="N184" s="103"/>
    </row>
    <row r="185" spans="1:14" ht="26.25" thickBot="1" x14ac:dyDescent="0.25">
      <c r="A185" s="43" t="s">
        <v>305</v>
      </c>
      <c r="B185" s="44">
        <f>SUM(C185:N185)</f>
        <v>0</v>
      </c>
      <c r="C185" s="15">
        <f>SUM(C179:C184)</f>
        <v>0</v>
      </c>
      <c r="D185" s="15">
        <f t="shared" ref="D185:N185" si="7">SUM(D179:D184)</f>
        <v>0</v>
      </c>
      <c r="E185" s="15">
        <f t="shared" si="7"/>
        <v>0</v>
      </c>
      <c r="F185" s="15">
        <f t="shared" si="7"/>
        <v>0</v>
      </c>
      <c r="G185" s="15">
        <f t="shared" si="7"/>
        <v>0</v>
      </c>
      <c r="H185" s="15">
        <f t="shared" si="7"/>
        <v>0</v>
      </c>
      <c r="I185" s="15">
        <f t="shared" si="7"/>
        <v>0</v>
      </c>
      <c r="J185" s="15">
        <f t="shared" si="7"/>
        <v>0</v>
      </c>
      <c r="K185" s="15">
        <f t="shared" si="7"/>
        <v>0</v>
      </c>
      <c r="L185" s="15">
        <f t="shared" si="7"/>
        <v>0</v>
      </c>
      <c r="M185" s="15">
        <f t="shared" si="7"/>
        <v>0</v>
      </c>
      <c r="N185" s="15">
        <f t="shared" si="7"/>
        <v>0</v>
      </c>
    </row>
    <row r="186" spans="1:14" ht="13.5" thickBot="1" x14ac:dyDescent="0.25"/>
    <row r="187" spans="1:14" ht="38.25" x14ac:dyDescent="0.2">
      <c r="A187" s="46" t="s">
        <v>296</v>
      </c>
      <c r="B187" s="46" t="s">
        <v>0</v>
      </c>
      <c r="C187" s="28" t="s">
        <v>380</v>
      </c>
      <c r="D187" s="28" t="s">
        <v>380</v>
      </c>
      <c r="E187" s="28" t="s">
        <v>380</v>
      </c>
      <c r="F187" s="28" t="s">
        <v>380</v>
      </c>
      <c r="G187" s="28" t="s">
        <v>380</v>
      </c>
      <c r="H187" s="28" t="s">
        <v>380</v>
      </c>
      <c r="I187" s="28" t="s">
        <v>380</v>
      </c>
      <c r="J187" s="28" t="s">
        <v>380</v>
      </c>
      <c r="K187" s="28" t="s">
        <v>380</v>
      </c>
      <c r="L187" s="28" t="s">
        <v>380</v>
      </c>
      <c r="M187" s="28" t="s">
        <v>380</v>
      </c>
      <c r="N187" s="28" t="s">
        <v>380</v>
      </c>
    </row>
    <row r="188" spans="1:14" ht="25.5" x14ac:dyDescent="0.2">
      <c r="A188" s="42" t="s">
        <v>167</v>
      </c>
      <c r="B188" s="42" t="s">
        <v>168</v>
      </c>
      <c r="C188" s="101"/>
      <c r="D188" s="102"/>
      <c r="E188" s="102"/>
      <c r="F188" s="102"/>
      <c r="G188" s="102"/>
      <c r="H188" s="102"/>
      <c r="I188" s="102"/>
      <c r="J188" s="102"/>
      <c r="K188" s="102"/>
      <c r="L188" s="102"/>
      <c r="M188" s="102"/>
      <c r="N188" s="103"/>
    </row>
    <row r="189" spans="1:14" ht="25.5" x14ac:dyDescent="0.2">
      <c r="A189" s="42" t="s">
        <v>167</v>
      </c>
      <c r="B189" s="42" t="s">
        <v>169</v>
      </c>
      <c r="C189" s="101"/>
      <c r="D189" s="102"/>
      <c r="E189" s="102"/>
      <c r="F189" s="102"/>
      <c r="G189" s="102"/>
      <c r="H189" s="102"/>
      <c r="I189" s="102"/>
      <c r="J189" s="102"/>
      <c r="K189" s="102"/>
      <c r="L189" s="102"/>
      <c r="M189" s="102"/>
      <c r="N189" s="103"/>
    </row>
    <row r="190" spans="1:14" ht="25.5" x14ac:dyDescent="0.2">
      <c r="A190" s="42" t="s">
        <v>167</v>
      </c>
      <c r="B190" s="42" t="s">
        <v>170</v>
      </c>
      <c r="C190" s="101"/>
      <c r="D190" s="102"/>
      <c r="E190" s="102"/>
      <c r="F190" s="102"/>
      <c r="G190" s="102"/>
      <c r="H190" s="102"/>
      <c r="I190" s="102"/>
      <c r="J190" s="102"/>
      <c r="K190" s="102"/>
      <c r="L190" s="102"/>
      <c r="M190" s="102"/>
      <c r="N190" s="103"/>
    </row>
    <row r="191" spans="1:14" ht="25.5" x14ac:dyDescent="0.2">
      <c r="A191" s="42" t="s">
        <v>167</v>
      </c>
      <c r="B191" s="42" t="s">
        <v>171</v>
      </c>
      <c r="C191" s="101"/>
      <c r="D191" s="102"/>
      <c r="E191" s="102"/>
      <c r="F191" s="102"/>
      <c r="G191" s="102"/>
      <c r="H191" s="102"/>
      <c r="I191" s="102"/>
      <c r="J191" s="102"/>
      <c r="K191" s="102"/>
      <c r="L191" s="102"/>
      <c r="M191" s="102"/>
      <c r="N191" s="103"/>
    </row>
    <row r="192" spans="1:14" ht="25.5" x14ac:dyDescent="0.2">
      <c r="A192" s="42" t="s">
        <v>167</v>
      </c>
      <c r="B192" s="42" t="s">
        <v>172</v>
      </c>
      <c r="C192" s="101"/>
      <c r="D192" s="102"/>
      <c r="E192" s="102"/>
      <c r="F192" s="102"/>
      <c r="G192" s="102"/>
      <c r="H192" s="102"/>
      <c r="I192" s="102"/>
      <c r="J192" s="102"/>
      <c r="K192" s="102"/>
      <c r="L192" s="102"/>
      <c r="M192" s="102"/>
      <c r="N192" s="103"/>
    </row>
    <row r="193" spans="1:14" ht="25.5" x14ac:dyDescent="0.2">
      <c r="A193" s="42" t="s">
        <v>167</v>
      </c>
      <c r="B193" s="42" t="s">
        <v>173</v>
      </c>
      <c r="C193" s="101"/>
      <c r="D193" s="102"/>
      <c r="E193" s="102"/>
      <c r="F193" s="102"/>
      <c r="G193" s="102"/>
      <c r="H193" s="102"/>
      <c r="I193" s="102"/>
      <c r="J193" s="102"/>
      <c r="K193" s="102"/>
      <c r="L193" s="102"/>
      <c r="M193" s="102"/>
      <c r="N193" s="103"/>
    </row>
    <row r="194" spans="1:14" ht="25.5" x14ac:dyDescent="0.2">
      <c r="A194" s="42" t="s">
        <v>167</v>
      </c>
      <c r="B194" s="42" t="s">
        <v>174</v>
      </c>
      <c r="C194" s="101"/>
      <c r="D194" s="102"/>
      <c r="E194" s="102"/>
      <c r="F194" s="102"/>
      <c r="G194" s="102"/>
      <c r="H194" s="102"/>
      <c r="I194" s="102"/>
      <c r="J194" s="102"/>
      <c r="K194" s="102"/>
      <c r="L194" s="102"/>
      <c r="M194" s="102"/>
      <c r="N194" s="103"/>
    </row>
    <row r="195" spans="1:14" ht="25.5" x14ac:dyDescent="0.2">
      <c r="A195" s="42" t="s">
        <v>167</v>
      </c>
      <c r="B195" s="42" t="s">
        <v>175</v>
      </c>
      <c r="C195" s="101"/>
      <c r="D195" s="102"/>
      <c r="E195" s="102"/>
      <c r="F195" s="102"/>
      <c r="G195" s="102"/>
      <c r="H195" s="102"/>
      <c r="I195" s="102"/>
      <c r="J195" s="102"/>
      <c r="K195" s="102"/>
      <c r="L195" s="102"/>
      <c r="M195" s="102"/>
      <c r="N195" s="103"/>
    </row>
    <row r="196" spans="1:14" ht="25.5" x14ac:dyDescent="0.2">
      <c r="A196" s="42" t="s">
        <v>167</v>
      </c>
      <c r="B196" s="42" t="s">
        <v>176</v>
      </c>
      <c r="C196" s="101"/>
      <c r="D196" s="102"/>
      <c r="E196" s="102"/>
      <c r="F196" s="102"/>
      <c r="G196" s="102"/>
      <c r="H196" s="102"/>
      <c r="I196" s="102"/>
      <c r="J196" s="102"/>
      <c r="K196" s="102"/>
      <c r="L196" s="102"/>
      <c r="M196" s="102"/>
      <c r="N196" s="103"/>
    </row>
    <row r="197" spans="1:14" ht="25.5" x14ac:dyDescent="0.2">
      <c r="A197" s="42" t="s">
        <v>167</v>
      </c>
      <c r="B197" s="42" t="s">
        <v>177</v>
      </c>
      <c r="C197" s="101"/>
      <c r="D197" s="102"/>
      <c r="E197" s="102"/>
      <c r="F197" s="102"/>
      <c r="G197" s="102"/>
      <c r="H197" s="102"/>
      <c r="I197" s="102"/>
      <c r="J197" s="102"/>
      <c r="K197" s="102"/>
      <c r="L197" s="102"/>
      <c r="M197" s="102"/>
      <c r="N197" s="103"/>
    </row>
    <row r="198" spans="1:14" ht="25.5" x14ac:dyDescent="0.2">
      <c r="A198" s="42" t="s">
        <v>167</v>
      </c>
      <c r="B198" s="42" t="s">
        <v>178</v>
      </c>
      <c r="C198" s="101"/>
      <c r="D198" s="102"/>
      <c r="E198" s="102"/>
      <c r="F198" s="102"/>
      <c r="G198" s="102"/>
      <c r="H198" s="102"/>
      <c r="I198" s="102"/>
      <c r="J198" s="102"/>
      <c r="K198" s="102"/>
      <c r="L198" s="102"/>
      <c r="M198" s="102"/>
      <c r="N198" s="103"/>
    </row>
    <row r="199" spans="1:14" ht="25.5" x14ac:dyDescent="0.2">
      <c r="A199" s="42" t="s">
        <v>167</v>
      </c>
      <c r="B199" s="42" t="s">
        <v>179</v>
      </c>
      <c r="C199" s="101"/>
      <c r="D199" s="102"/>
      <c r="E199" s="102"/>
      <c r="F199" s="102"/>
      <c r="G199" s="102"/>
      <c r="H199" s="102"/>
      <c r="I199" s="102"/>
      <c r="J199" s="102"/>
      <c r="K199" s="102"/>
      <c r="L199" s="102"/>
      <c r="M199" s="102"/>
      <c r="N199" s="103"/>
    </row>
    <row r="200" spans="1:14" ht="25.5" x14ac:dyDescent="0.2">
      <c r="A200" s="42" t="s">
        <v>167</v>
      </c>
      <c r="B200" s="42" t="s">
        <v>180</v>
      </c>
      <c r="C200" s="101"/>
      <c r="D200" s="102"/>
      <c r="E200" s="102"/>
      <c r="F200" s="102"/>
      <c r="G200" s="102"/>
      <c r="H200" s="102"/>
      <c r="I200" s="102"/>
      <c r="J200" s="102"/>
      <c r="K200" s="102"/>
      <c r="L200" s="102"/>
      <c r="M200" s="102"/>
      <c r="N200" s="103"/>
    </row>
    <row r="201" spans="1:14" ht="25.5" x14ac:dyDescent="0.2">
      <c r="A201" s="42" t="s">
        <v>167</v>
      </c>
      <c r="B201" s="42" t="s">
        <v>181</v>
      </c>
      <c r="C201" s="101"/>
      <c r="D201" s="102"/>
      <c r="E201" s="102"/>
      <c r="F201" s="102"/>
      <c r="G201" s="102"/>
      <c r="H201" s="102"/>
      <c r="I201" s="102"/>
      <c r="J201" s="102"/>
      <c r="K201" s="102"/>
      <c r="L201" s="102"/>
      <c r="M201" s="102"/>
      <c r="N201" s="103"/>
    </row>
    <row r="202" spans="1:14" ht="25.5" x14ac:dyDescent="0.2">
      <c r="A202" s="42" t="s">
        <v>167</v>
      </c>
      <c r="B202" s="42" t="s">
        <v>182</v>
      </c>
      <c r="C202" s="101"/>
      <c r="D202" s="102"/>
      <c r="E202" s="102"/>
      <c r="F202" s="102"/>
      <c r="G202" s="102"/>
      <c r="H202" s="102"/>
      <c r="I202" s="102"/>
      <c r="J202" s="102"/>
      <c r="K202" s="102"/>
      <c r="L202" s="102"/>
      <c r="M202" s="102"/>
      <c r="N202" s="103"/>
    </row>
    <row r="203" spans="1:14" ht="25.5" x14ac:dyDescent="0.2">
      <c r="A203" s="42" t="s">
        <v>167</v>
      </c>
      <c r="B203" s="42" t="s">
        <v>183</v>
      </c>
      <c r="C203" s="101"/>
      <c r="D203" s="102"/>
      <c r="E203" s="102"/>
      <c r="F203" s="102"/>
      <c r="G203" s="102"/>
      <c r="H203" s="102"/>
      <c r="I203" s="102"/>
      <c r="J203" s="102"/>
      <c r="K203" s="102"/>
      <c r="L203" s="102"/>
      <c r="M203" s="102"/>
      <c r="N203" s="103"/>
    </row>
    <row r="204" spans="1:14" ht="25.5" x14ac:dyDescent="0.2">
      <c r="A204" s="42" t="s">
        <v>167</v>
      </c>
      <c r="B204" s="42" t="s">
        <v>184</v>
      </c>
      <c r="C204" s="101"/>
      <c r="D204" s="102"/>
      <c r="E204" s="102"/>
      <c r="F204" s="102"/>
      <c r="G204" s="102"/>
      <c r="H204" s="102"/>
      <c r="I204" s="102"/>
      <c r="J204" s="102"/>
      <c r="K204" s="102"/>
      <c r="L204" s="102"/>
      <c r="M204" s="102"/>
      <c r="N204" s="103"/>
    </row>
    <row r="205" spans="1:14" ht="26.25" thickBot="1" x14ac:dyDescent="0.25">
      <c r="A205" s="43" t="s">
        <v>306</v>
      </c>
      <c r="B205" s="44">
        <f>SUM(C205:N205)</f>
        <v>0</v>
      </c>
      <c r="C205" s="15">
        <f t="shared" ref="C205:N205" si="8">SUM(C188:C204)</f>
        <v>0</v>
      </c>
      <c r="D205" s="15">
        <f t="shared" si="8"/>
        <v>0</v>
      </c>
      <c r="E205" s="15">
        <f t="shared" si="8"/>
        <v>0</v>
      </c>
      <c r="F205" s="15">
        <f t="shared" si="8"/>
        <v>0</v>
      </c>
      <c r="G205" s="15">
        <f t="shared" si="8"/>
        <v>0</v>
      </c>
      <c r="H205" s="15">
        <f t="shared" si="8"/>
        <v>0</v>
      </c>
      <c r="I205" s="15">
        <f t="shared" si="8"/>
        <v>0</v>
      </c>
      <c r="J205" s="15">
        <f t="shared" si="8"/>
        <v>0</v>
      </c>
      <c r="K205" s="15">
        <f t="shared" si="8"/>
        <v>0</v>
      </c>
      <c r="L205" s="15">
        <f t="shared" si="8"/>
        <v>0</v>
      </c>
      <c r="M205" s="15">
        <f t="shared" si="8"/>
        <v>0</v>
      </c>
      <c r="N205" s="15">
        <f t="shared" si="8"/>
        <v>0</v>
      </c>
    </row>
    <row r="206" spans="1:14" ht="13.5" thickBot="1" x14ac:dyDescent="0.25"/>
    <row r="207" spans="1:14" ht="38.25" x14ac:dyDescent="0.2">
      <c r="A207" s="46" t="s">
        <v>296</v>
      </c>
      <c r="B207" s="46" t="s">
        <v>0</v>
      </c>
      <c r="C207" s="28" t="s">
        <v>380</v>
      </c>
      <c r="D207" s="28" t="s">
        <v>380</v>
      </c>
      <c r="E207" s="28" t="s">
        <v>380</v>
      </c>
      <c r="F207" s="28" t="s">
        <v>380</v>
      </c>
      <c r="G207" s="28" t="s">
        <v>380</v>
      </c>
      <c r="H207" s="28" t="s">
        <v>380</v>
      </c>
      <c r="I207" s="28" t="s">
        <v>380</v>
      </c>
      <c r="J207" s="28" t="s">
        <v>380</v>
      </c>
      <c r="K207" s="28" t="s">
        <v>380</v>
      </c>
      <c r="L207" s="28" t="s">
        <v>380</v>
      </c>
      <c r="M207" s="28" t="s">
        <v>380</v>
      </c>
      <c r="N207" s="28" t="s">
        <v>380</v>
      </c>
    </row>
    <row r="208" spans="1:14" x14ac:dyDescent="0.2">
      <c r="A208" s="42" t="s">
        <v>92</v>
      </c>
      <c r="B208" s="42" t="s">
        <v>185</v>
      </c>
      <c r="C208" s="101"/>
      <c r="D208" s="102"/>
      <c r="E208" s="102"/>
      <c r="F208" s="102"/>
      <c r="G208" s="102"/>
      <c r="H208" s="102"/>
      <c r="I208" s="102"/>
      <c r="J208" s="102"/>
      <c r="K208" s="102"/>
      <c r="L208" s="102"/>
      <c r="M208" s="102"/>
      <c r="N208" s="103"/>
    </row>
    <row r="209" spans="1:14" x14ac:dyDescent="0.2">
      <c r="A209" s="42" t="s">
        <v>92</v>
      </c>
      <c r="B209" s="42" t="s">
        <v>186</v>
      </c>
      <c r="C209" s="101"/>
      <c r="D209" s="102"/>
      <c r="E209" s="102"/>
      <c r="F209" s="102"/>
      <c r="G209" s="102"/>
      <c r="H209" s="102"/>
      <c r="I209" s="102"/>
      <c r="J209" s="102"/>
      <c r="K209" s="102"/>
      <c r="L209" s="102"/>
      <c r="M209" s="102"/>
      <c r="N209" s="103"/>
    </row>
    <row r="210" spans="1:14" x14ac:dyDescent="0.2">
      <c r="A210" s="42" t="s">
        <v>92</v>
      </c>
      <c r="B210" s="42" t="s">
        <v>187</v>
      </c>
      <c r="C210" s="101"/>
      <c r="D210" s="102"/>
      <c r="E210" s="102"/>
      <c r="F210" s="102"/>
      <c r="G210" s="102"/>
      <c r="H210" s="102"/>
      <c r="I210" s="102"/>
      <c r="J210" s="102"/>
      <c r="K210" s="102"/>
      <c r="L210" s="102"/>
      <c r="M210" s="102"/>
      <c r="N210" s="103"/>
    </row>
    <row r="211" spans="1:14" x14ac:dyDescent="0.2">
      <c r="A211" s="42" t="s">
        <v>92</v>
      </c>
      <c r="B211" s="42" t="s">
        <v>188</v>
      </c>
      <c r="C211" s="101"/>
      <c r="D211" s="102"/>
      <c r="E211" s="102"/>
      <c r="F211" s="102"/>
      <c r="G211" s="102"/>
      <c r="H211" s="102"/>
      <c r="I211" s="102"/>
      <c r="J211" s="102"/>
      <c r="K211" s="102"/>
      <c r="L211" s="102"/>
      <c r="M211" s="102"/>
      <c r="N211" s="103"/>
    </row>
    <row r="212" spans="1:14" x14ac:dyDescent="0.2">
      <c r="A212" s="42" t="s">
        <v>92</v>
      </c>
      <c r="B212" s="42" t="s">
        <v>189</v>
      </c>
      <c r="C212" s="101"/>
      <c r="D212" s="102"/>
      <c r="E212" s="102"/>
      <c r="F212" s="102"/>
      <c r="G212" s="102"/>
      <c r="H212" s="102"/>
      <c r="I212" s="102"/>
      <c r="J212" s="102"/>
      <c r="K212" s="102"/>
      <c r="L212" s="102"/>
      <c r="M212" s="102"/>
      <c r="N212" s="103"/>
    </row>
    <row r="213" spans="1:14" x14ac:dyDescent="0.2">
      <c r="A213" s="42" t="s">
        <v>92</v>
      </c>
      <c r="B213" s="42" t="s">
        <v>190</v>
      </c>
      <c r="C213" s="101"/>
      <c r="D213" s="102"/>
      <c r="E213" s="102"/>
      <c r="F213" s="102"/>
      <c r="G213" s="102"/>
      <c r="H213" s="102"/>
      <c r="I213" s="102"/>
      <c r="J213" s="102"/>
      <c r="K213" s="102"/>
      <c r="L213" s="102"/>
      <c r="M213" s="102"/>
      <c r="N213" s="103"/>
    </row>
    <row r="214" spans="1:14" x14ac:dyDescent="0.2">
      <c r="A214" s="42" t="s">
        <v>92</v>
      </c>
      <c r="B214" s="42" t="s">
        <v>191</v>
      </c>
      <c r="C214" s="101"/>
      <c r="D214" s="102"/>
      <c r="E214" s="102"/>
      <c r="F214" s="102"/>
      <c r="G214" s="102"/>
      <c r="H214" s="102"/>
      <c r="I214" s="102"/>
      <c r="J214" s="102"/>
      <c r="K214" s="102"/>
      <c r="L214" s="102"/>
      <c r="M214" s="102"/>
      <c r="N214" s="103"/>
    </row>
    <row r="215" spans="1:14" ht="26.25" thickBot="1" x14ac:dyDescent="0.25">
      <c r="A215" s="43" t="s">
        <v>307</v>
      </c>
      <c r="B215" s="44">
        <f>SUM(C215:N215)</f>
        <v>0</v>
      </c>
      <c r="C215" s="15">
        <f t="shared" ref="C215:N215" si="9">SUM(C208:C214)</f>
        <v>0</v>
      </c>
      <c r="D215" s="15">
        <f t="shared" si="9"/>
        <v>0</v>
      </c>
      <c r="E215" s="15">
        <f t="shared" si="9"/>
        <v>0</v>
      </c>
      <c r="F215" s="15">
        <f t="shared" si="9"/>
        <v>0</v>
      </c>
      <c r="G215" s="15">
        <f t="shared" si="9"/>
        <v>0</v>
      </c>
      <c r="H215" s="15">
        <f t="shared" si="9"/>
        <v>0</v>
      </c>
      <c r="I215" s="15">
        <f t="shared" si="9"/>
        <v>0</v>
      </c>
      <c r="J215" s="15">
        <f t="shared" si="9"/>
        <v>0</v>
      </c>
      <c r="K215" s="15">
        <f t="shared" si="9"/>
        <v>0</v>
      </c>
      <c r="L215" s="15">
        <f t="shared" si="9"/>
        <v>0</v>
      </c>
      <c r="M215" s="15">
        <f t="shared" si="9"/>
        <v>0</v>
      </c>
      <c r="N215" s="15">
        <f t="shared" si="9"/>
        <v>0</v>
      </c>
    </row>
    <row r="216" spans="1:14" ht="13.5" thickBot="1" x14ac:dyDescent="0.25"/>
    <row r="217" spans="1:14" ht="38.25" x14ac:dyDescent="0.2">
      <c r="A217" s="46" t="s">
        <v>296</v>
      </c>
      <c r="B217" s="46" t="s">
        <v>0</v>
      </c>
      <c r="C217" s="28" t="s">
        <v>380</v>
      </c>
      <c r="D217" s="28" t="s">
        <v>380</v>
      </c>
      <c r="E217" s="28" t="s">
        <v>380</v>
      </c>
      <c r="F217" s="28" t="s">
        <v>380</v>
      </c>
      <c r="G217" s="28" t="s">
        <v>380</v>
      </c>
      <c r="H217" s="28" t="s">
        <v>380</v>
      </c>
      <c r="I217" s="28" t="s">
        <v>380</v>
      </c>
      <c r="J217" s="28" t="s">
        <v>380</v>
      </c>
      <c r="K217" s="28" t="s">
        <v>380</v>
      </c>
      <c r="L217" s="28" t="s">
        <v>380</v>
      </c>
      <c r="M217" s="28" t="s">
        <v>380</v>
      </c>
      <c r="N217" s="28" t="s">
        <v>380</v>
      </c>
    </row>
    <row r="218" spans="1:14" x14ac:dyDescent="0.2">
      <c r="A218" s="42" t="s">
        <v>192</v>
      </c>
      <c r="B218" s="42" t="s">
        <v>193</v>
      </c>
      <c r="C218" s="101"/>
      <c r="D218" s="102"/>
      <c r="E218" s="102"/>
      <c r="F218" s="102"/>
      <c r="G218" s="102"/>
      <c r="H218" s="102"/>
      <c r="I218" s="102"/>
      <c r="J218" s="102"/>
      <c r="K218" s="102"/>
      <c r="L218" s="102"/>
      <c r="M218" s="102"/>
      <c r="N218" s="103"/>
    </row>
    <row r="219" spans="1:14" x14ac:dyDescent="0.2">
      <c r="A219" s="42" t="s">
        <v>192</v>
      </c>
      <c r="B219" s="42" t="s">
        <v>194</v>
      </c>
      <c r="C219" s="101"/>
      <c r="D219" s="102"/>
      <c r="E219" s="102"/>
      <c r="F219" s="102"/>
      <c r="G219" s="102"/>
      <c r="H219" s="102"/>
      <c r="I219" s="102"/>
      <c r="J219" s="102"/>
      <c r="K219" s="102"/>
      <c r="L219" s="102"/>
      <c r="M219" s="102"/>
      <c r="N219" s="103"/>
    </row>
    <row r="220" spans="1:14" x14ac:dyDescent="0.2">
      <c r="A220" s="42" t="s">
        <v>192</v>
      </c>
      <c r="B220" s="42" t="s">
        <v>195</v>
      </c>
      <c r="C220" s="101"/>
      <c r="D220" s="102"/>
      <c r="E220" s="102"/>
      <c r="F220" s="102"/>
      <c r="G220" s="102"/>
      <c r="H220" s="102"/>
      <c r="I220" s="102"/>
      <c r="J220" s="102"/>
      <c r="K220" s="102"/>
      <c r="L220" s="102"/>
      <c r="M220" s="102"/>
      <c r="N220" s="103"/>
    </row>
    <row r="221" spans="1:14" x14ac:dyDescent="0.2">
      <c r="A221" s="42" t="s">
        <v>192</v>
      </c>
      <c r="B221" s="42" t="s">
        <v>196</v>
      </c>
      <c r="C221" s="101"/>
      <c r="D221" s="102"/>
      <c r="E221" s="102"/>
      <c r="F221" s="102"/>
      <c r="G221" s="102"/>
      <c r="H221" s="102"/>
      <c r="I221" s="102"/>
      <c r="J221" s="102"/>
      <c r="K221" s="102"/>
      <c r="L221" s="102"/>
      <c r="M221" s="102"/>
      <c r="N221" s="103"/>
    </row>
    <row r="222" spans="1:14" x14ac:dyDescent="0.2">
      <c r="A222" s="42" t="s">
        <v>192</v>
      </c>
      <c r="B222" s="42" t="s">
        <v>197</v>
      </c>
      <c r="C222" s="101"/>
      <c r="D222" s="102"/>
      <c r="E222" s="102"/>
      <c r="F222" s="102"/>
      <c r="G222" s="102"/>
      <c r="H222" s="102"/>
      <c r="I222" s="102"/>
      <c r="J222" s="102"/>
      <c r="K222" s="102"/>
      <c r="L222" s="102"/>
      <c r="M222" s="102"/>
      <c r="N222" s="103"/>
    </row>
    <row r="223" spans="1:14" x14ac:dyDescent="0.2">
      <c r="A223" s="42" t="s">
        <v>192</v>
      </c>
      <c r="B223" s="42" t="s">
        <v>198</v>
      </c>
      <c r="C223" s="101"/>
      <c r="D223" s="102"/>
      <c r="E223" s="102"/>
      <c r="F223" s="102"/>
      <c r="G223" s="102"/>
      <c r="H223" s="102"/>
      <c r="I223" s="102"/>
      <c r="J223" s="102"/>
      <c r="K223" s="102"/>
      <c r="L223" s="102"/>
      <c r="M223" s="102"/>
      <c r="N223" s="103"/>
    </row>
    <row r="224" spans="1:14" x14ac:dyDescent="0.2">
      <c r="A224" s="42" t="s">
        <v>192</v>
      </c>
      <c r="B224" s="42" t="s">
        <v>199</v>
      </c>
      <c r="C224" s="101"/>
      <c r="D224" s="102"/>
      <c r="E224" s="102"/>
      <c r="F224" s="102"/>
      <c r="G224" s="102"/>
      <c r="H224" s="102"/>
      <c r="I224" s="102"/>
      <c r="J224" s="102"/>
      <c r="K224" s="102"/>
      <c r="L224" s="102"/>
      <c r="M224" s="102"/>
      <c r="N224" s="103"/>
    </row>
    <row r="225" spans="1:14" x14ac:dyDescent="0.2">
      <c r="A225" s="42" t="s">
        <v>192</v>
      </c>
      <c r="B225" s="42" t="s">
        <v>200</v>
      </c>
      <c r="C225" s="101"/>
      <c r="D225" s="102"/>
      <c r="E225" s="102"/>
      <c r="F225" s="102"/>
      <c r="G225" s="102"/>
      <c r="H225" s="102"/>
      <c r="I225" s="102"/>
      <c r="J225" s="102"/>
      <c r="K225" s="102"/>
      <c r="L225" s="102"/>
      <c r="M225" s="102"/>
      <c r="N225" s="103"/>
    </row>
    <row r="226" spans="1:14" x14ac:dyDescent="0.2">
      <c r="A226" s="42" t="s">
        <v>192</v>
      </c>
      <c r="B226" s="42" t="s">
        <v>201</v>
      </c>
      <c r="C226" s="101"/>
      <c r="D226" s="102"/>
      <c r="E226" s="102"/>
      <c r="F226" s="102"/>
      <c r="G226" s="102"/>
      <c r="H226" s="102"/>
      <c r="I226" s="102"/>
      <c r="J226" s="102"/>
      <c r="K226" s="102"/>
      <c r="L226" s="102"/>
      <c r="M226" s="102"/>
      <c r="N226" s="103"/>
    </row>
    <row r="227" spans="1:14" x14ac:dyDescent="0.2">
      <c r="A227" s="42" t="s">
        <v>192</v>
      </c>
      <c r="B227" s="42" t="s">
        <v>202</v>
      </c>
      <c r="C227" s="101"/>
      <c r="D227" s="102"/>
      <c r="E227" s="102"/>
      <c r="F227" s="102"/>
      <c r="G227" s="102"/>
      <c r="H227" s="102"/>
      <c r="I227" s="102"/>
      <c r="J227" s="102"/>
      <c r="K227" s="102"/>
      <c r="L227" s="102"/>
      <c r="M227" s="102"/>
      <c r="N227" s="103"/>
    </row>
    <row r="228" spans="1:14" ht="26.25" thickBot="1" x14ac:dyDescent="0.25">
      <c r="A228" s="43" t="s">
        <v>308</v>
      </c>
      <c r="B228" s="44">
        <f>SUM(C228:N228)</f>
        <v>0</v>
      </c>
      <c r="C228" s="15">
        <f>SUM(C218:C227)</f>
        <v>0</v>
      </c>
      <c r="D228" s="15">
        <f t="shared" ref="D228:N228" si="10">SUM(D218:D227)</f>
        <v>0</v>
      </c>
      <c r="E228" s="15">
        <f>SUM(E218:E227)</f>
        <v>0</v>
      </c>
      <c r="F228" s="15">
        <f t="shared" si="10"/>
        <v>0</v>
      </c>
      <c r="G228" s="15">
        <f t="shared" si="10"/>
        <v>0</v>
      </c>
      <c r="H228" s="15">
        <f t="shared" si="10"/>
        <v>0</v>
      </c>
      <c r="I228" s="15">
        <f t="shared" si="10"/>
        <v>0</v>
      </c>
      <c r="J228" s="15">
        <f t="shared" si="10"/>
        <v>0</v>
      </c>
      <c r="K228" s="15">
        <f t="shared" si="10"/>
        <v>0</v>
      </c>
      <c r="L228" s="15">
        <f t="shared" si="10"/>
        <v>0</v>
      </c>
      <c r="M228" s="15">
        <f t="shared" si="10"/>
        <v>0</v>
      </c>
      <c r="N228" s="15">
        <f t="shared" si="10"/>
        <v>0</v>
      </c>
    </row>
    <row r="230" spans="1:14" s="11" customFormat="1" ht="26.25" thickBot="1" x14ac:dyDescent="0.3">
      <c r="A230" s="19" t="s">
        <v>312</v>
      </c>
      <c r="B230" s="20">
        <f>SUM(C230:N230)</f>
        <v>0</v>
      </c>
      <c r="C230" s="12">
        <f t="shared" ref="C230:N230" si="11">C27+C76+C108+C124+C143+C167+C176+C185+C205+C215+C228</f>
        <v>0</v>
      </c>
      <c r="D230" s="12">
        <f t="shared" si="11"/>
        <v>0</v>
      </c>
      <c r="E230" s="12">
        <f t="shared" si="11"/>
        <v>0</v>
      </c>
      <c r="F230" s="12">
        <f t="shared" si="11"/>
        <v>0</v>
      </c>
      <c r="G230" s="12">
        <f t="shared" si="11"/>
        <v>0</v>
      </c>
      <c r="H230" s="12">
        <f t="shared" si="11"/>
        <v>0</v>
      </c>
      <c r="I230" s="12">
        <f t="shared" si="11"/>
        <v>0</v>
      </c>
      <c r="J230" s="12">
        <f t="shared" si="11"/>
        <v>0</v>
      </c>
      <c r="K230" s="12">
        <f t="shared" si="11"/>
        <v>0</v>
      </c>
      <c r="L230" s="12">
        <f t="shared" si="11"/>
        <v>0</v>
      </c>
      <c r="M230" s="12">
        <f t="shared" si="11"/>
        <v>0</v>
      </c>
      <c r="N230" s="12">
        <f t="shared" si="11"/>
        <v>0</v>
      </c>
    </row>
    <row r="232" spans="1:14" ht="14.45" customHeight="1" x14ac:dyDescent="0.2">
      <c r="A232" s="149" t="s">
        <v>417</v>
      </c>
      <c r="B232" s="149"/>
      <c r="C232" s="69">
        <v>3</v>
      </c>
      <c r="D232" s="69">
        <v>2</v>
      </c>
      <c r="E232" s="69">
        <v>1</v>
      </c>
      <c r="F232" s="69">
        <v>1</v>
      </c>
      <c r="G232" s="69">
        <v>1</v>
      </c>
      <c r="H232" s="69">
        <v>9</v>
      </c>
      <c r="I232" s="69">
        <v>1</v>
      </c>
      <c r="J232" s="69">
        <v>3</v>
      </c>
      <c r="K232" s="69">
        <v>1</v>
      </c>
      <c r="L232" s="69">
        <v>1</v>
      </c>
      <c r="M232" s="69">
        <v>1</v>
      </c>
      <c r="N232" s="69">
        <v>1</v>
      </c>
    </row>
    <row r="234" spans="1:14" ht="44.45" customHeight="1" thickBot="1" x14ac:dyDescent="0.25">
      <c r="A234" s="150" t="s">
        <v>418</v>
      </c>
      <c r="B234" s="150"/>
      <c r="C234" s="12">
        <f>C230*C232</f>
        <v>0</v>
      </c>
      <c r="D234" s="12">
        <f t="shared" ref="D234:N234" si="12">D230*D232</f>
        <v>0</v>
      </c>
      <c r="E234" s="12">
        <f t="shared" si="12"/>
        <v>0</v>
      </c>
      <c r="F234" s="12">
        <f t="shared" si="12"/>
        <v>0</v>
      </c>
      <c r="G234" s="12">
        <f t="shared" si="12"/>
        <v>0</v>
      </c>
      <c r="H234" s="12">
        <f t="shared" si="12"/>
        <v>0</v>
      </c>
      <c r="I234" s="12">
        <f t="shared" si="12"/>
        <v>0</v>
      </c>
      <c r="J234" s="12">
        <f t="shared" si="12"/>
        <v>0</v>
      </c>
      <c r="K234" s="12">
        <f t="shared" si="12"/>
        <v>0</v>
      </c>
      <c r="L234" s="12">
        <f t="shared" si="12"/>
        <v>0</v>
      </c>
      <c r="M234" s="12">
        <f t="shared" si="12"/>
        <v>0</v>
      </c>
      <c r="N234" s="12">
        <f t="shared" si="12"/>
        <v>0</v>
      </c>
    </row>
    <row r="236" spans="1:14" x14ac:dyDescent="0.2">
      <c r="A236" s="4"/>
      <c r="B236" s="65"/>
      <c r="C236" s="4"/>
    </row>
    <row r="237" spans="1:14" ht="39" thickBot="1" x14ac:dyDescent="0.25">
      <c r="A237" s="64" t="s">
        <v>419</v>
      </c>
      <c r="B237" s="20">
        <f>SUM(C234:N234)</f>
        <v>0</v>
      </c>
    </row>
    <row r="239" spans="1:14" ht="15" x14ac:dyDescent="0.25">
      <c r="C239" s="83" t="s">
        <v>431</v>
      </c>
    </row>
    <row r="240" spans="1:14" ht="15" x14ac:dyDescent="0.25">
      <c r="C240" s="86" t="s">
        <v>433</v>
      </c>
      <c r="F240" s="85"/>
      <c r="G240" s="85"/>
    </row>
    <row r="241" spans="7:7" ht="15" x14ac:dyDescent="0.25">
      <c r="G241" s="82" t="s">
        <v>432</v>
      </c>
    </row>
  </sheetData>
  <sheetProtection algorithmName="SHA-512" hashValue="eGaPCXGS1d2LXBi3XcQGCQedxz9HTCQsX+wi1E4fQieK/mSbEXhQxxqF2jCToiGG623OKG0T0DxoaRL929TYLw==" saltValue="//tByv7xEQvjC9duLIsknw==" spinCount="100000" sheet="1" objects="1" scenarios="1"/>
  <autoFilter ref="A3:N3" xr:uid="{00000000-0001-0000-0000-000000000000}"/>
  <mergeCells count="3">
    <mergeCell ref="A2:B2"/>
    <mergeCell ref="A232:B232"/>
    <mergeCell ref="A234:B234"/>
  </mergeCells>
  <phoneticPr fontId="6" type="noConversion"/>
  <conditionalFormatting sqref="B166">
    <cfRule type="duplicateValues" dxfId="2" priority="2"/>
  </conditionalFormatting>
  <conditionalFormatting sqref="B181:B184">
    <cfRule type="duplicateValues" dxfId="1" priority="3"/>
  </conditionalFormatting>
  <pageMargins left="0.70866141732283472" right="0.70866141732283472" top="0.5" bottom="0.31496062992125984" header="0.31496062992125984" footer="0.11811023622047245"/>
  <pageSetup paperSize="8" scale="72" fitToHeight="0" orientation="landscape" verticalDpi="0" r:id="rId1"/>
  <headerFooter>
    <oddHeader>&amp;Rდანართი 1 / Приложение 1</oddHead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G233"/>
  <sheetViews>
    <sheetView zoomScaleNormal="100" workbookViewId="0">
      <pane xSplit="2" ySplit="3" topLeftCell="C125" activePane="bottomRight" state="frozen"/>
      <selection pane="topRight" activeCell="C1" sqref="C1"/>
      <selection pane="bottomLeft" activeCell="A5" sqref="A5"/>
      <selection pane="bottomRight" activeCell="E224" sqref="E224"/>
    </sheetView>
  </sheetViews>
  <sheetFormatPr defaultColWidth="9" defaultRowHeight="15" x14ac:dyDescent="0.25"/>
  <cols>
    <col min="1" max="1" width="25.7109375" style="31" customWidth="1"/>
    <col min="2" max="2" width="33.7109375" style="31" customWidth="1"/>
    <col min="3" max="6" width="30.7109375" style="8" customWidth="1"/>
    <col min="7" max="16384" width="9" style="2"/>
  </cols>
  <sheetData>
    <row r="1" spans="1:6" x14ac:dyDescent="0.25">
      <c r="A1" s="57" t="s">
        <v>411</v>
      </c>
    </row>
    <row r="2" spans="1:6" ht="15.75" thickBot="1" x14ac:dyDescent="0.3">
      <c r="A2" s="49"/>
      <c r="B2" s="49"/>
      <c r="C2" s="27"/>
      <c r="D2" s="27"/>
      <c r="E2" s="27"/>
      <c r="F2" s="27"/>
    </row>
    <row r="3" spans="1:6" s="7" customFormat="1" ht="39" thickBot="1" x14ac:dyDescent="0.3">
      <c r="A3" s="29" t="s">
        <v>297</v>
      </c>
      <c r="B3" s="50" t="s">
        <v>0</v>
      </c>
      <c r="C3" s="21" t="s">
        <v>393</v>
      </c>
      <c r="D3" s="21" t="s">
        <v>394</v>
      </c>
      <c r="E3" s="21" t="s">
        <v>421</v>
      </c>
      <c r="F3" s="21" t="s">
        <v>396</v>
      </c>
    </row>
    <row r="4" spans="1:6" s="4" customFormat="1" ht="25.5" x14ac:dyDescent="0.2">
      <c r="A4" s="46" t="s">
        <v>296</v>
      </c>
      <c r="B4" s="46" t="s">
        <v>0</v>
      </c>
      <c r="C4" s="28" t="s">
        <v>380</v>
      </c>
      <c r="D4" s="28" t="s">
        <v>380</v>
      </c>
      <c r="E4" s="28" t="s">
        <v>380</v>
      </c>
      <c r="F4" s="28" t="s">
        <v>380</v>
      </c>
    </row>
    <row r="5" spans="1:6" ht="16.149999999999999" customHeight="1" x14ac:dyDescent="0.25">
      <c r="A5" s="92" t="s">
        <v>1</v>
      </c>
      <c r="B5" s="92" t="s">
        <v>2</v>
      </c>
      <c r="C5" s="108"/>
      <c r="D5" s="109"/>
      <c r="E5" s="109"/>
      <c r="F5" s="110"/>
    </row>
    <row r="6" spans="1:6" ht="16.149999999999999" customHeight="1" x14ac:dyDescent="0.25">
      <c r="A6" s="92" t="s">
        <v>1</v>
      </c>
      <c r="B6" s="92" t="s">
        <v>3</v>
      </c>
      <c r="C6" s="108"/>
      <c r="D6" s="109"/>
      <c r="E6" s="109"/>
      <c r="F6" s="110"/>
    </row>
    <row r="7" spans="1:6" ht="16.149999999999999" customHeight="1" x14ac:dyDescent="0.25">
      <c r="A7" s="92" t="s">
        <v>1</v>
      </c>
      <c r="B7" s="92" t="s">
        <v>4</v>
      </c>
      <c r="C7" s="108"/>
      <c r="D7" s="109"/>
      <c r="E7" s="109"/>
      <c r="F7" s="110"/>
    </row>
    <row r="8" spans="1:6" x14ac:dyDescent="0.25">
      <c r="A8" s="92" t="s">
        <v>1</v>
      </c>
      <c r="B8" s="92" t="s">
        <v>5</v>
      </c>
      <c r="C8" s="108"/>
      <c r="D8" s="109"/>
      <c r="E8" s="109"/>
      <c r="F8" s="110"/>
    </row>
    <row r="9" spans="1:6" x14ac:dyDescent="0.25">
      <c r="A9" s="92" t="s">
        <v>1</v>
      </c>
      <c r="B9" s="92" t="s">
        <v>6</v>
      </c>
      <c r="C9" s="108"/>
      <c r="D9" s="109"/>
      <c r="E9" s="109"/>
      <c r="F9" s="110"/>
    </row>
    <row r="10" spans="1:6" x14ac:dyDescent="0.25">
      <c r="A10" s="92" t="s">
        <v>1</v>
      </c>
      <c r="B10" s="92" t="s">
        <v>7</v>
      </c>
      <c r="C10" s="108"/>
      <c r="D10" s="109"/>
      <c r="E10" s="109"/>
      <c r="F10" s="110"/>
    </row>
    <row r="11" spans="1:6" x14ac:dyDescent="0.25">
      <c r="A11" s="92" t="s">
        <v>1</v>
      </c>
      <c r="B11" s="92" t="s">
        <v>8</v>
      </c>
      <c r="C11" s="108"/>
      <c r="D11" s="109"/>
      <c r="E11" s="109"/>
      <c r="F11" s="110"/>
    </row>
    <row r="12" spans="1:6" x14ac:dyDescent="0.25">
      <c r="A12" s="92" t="s">
        <v>1</v>
      </c>
      <c r="B12" s="92" t="s">
        <v>9</v>
      </c>
      <c r="C12" s="108"/>
      <c r="D12" s="109"/>
      <c r="E12" s="109"/>
      <c r="F12" s="110"/>
    </row>
    <row r="13" spans="1:6" ht="30" x14ac:dyDescent="0.25">
      <c r="A13" s="92" t="s">
        <v>1</v>
      </c>
      <c r="B13" s="92" t="s">
        <v>10</v>
      </c>
      <c r="C13" s="108"/>
      <c r="D13" s="109"/>
      <c r="E13" s="109"/>
      <c r="F13" s="110"/>
    </row>
    <row r="14" spans="1:6" x14ac:dyDescent="0.25">
      <c r="A14" s="92" t="s">
        <v>1</v>
      </c>
      <c r="B14" s="92" t="s">
        <v>11</v>
      </c>
      <c r="C14" s="108"/>
      <c r="D14" s="109"/>
      <c r="E14" s="109"/>
      <c r="F14" s="110"/>
    </row>
    <row r="15" spans="1:6" x14ac:dyDescent="0.25">
      <c r="A15" s="92" t="s">
        <v>1</v>
      </c>
      <c r="B15" s="92" t="s">
        <v>203</v>
      </c>
      <c r="C15" s="108"/>
      <c r="D15" s="109"/>
      <c r="E15" s="109"/>
      <c r="F15" s="110"/>
    </row>
    <row r="16" spans="1:6" x14ac:dyDescent="0.25">
      <c r="A16" s="92" t="s">
        <v>1</v>
      </c>
      <c r="B16" s="92" t="s">
        <v>204</v>
      </c>
      <c r="C16" s="108"/>
      <c r="D16" s="109"/>
      <c r="E16" s="109"/>
      <c r="F16" s="110"/>
    </row>
    <row r="17" spans="1:6" x14ac:dyDescent="0.25">
      <c r="A17" s="92" t="s">
        <v>1</v>
      </c>
      <c r="B17" s="92" t="s">
        <v>14</v>
      </c>
      <c r="C17" s="108"/>
      <c r="D17" s="109"/>
      <c r="E17" s="109"/>
      <c r="F17" s="110"/>
    </row>
    <row r="18" spans="1:6" x14ac:dyDescent="0.25">
      <c r="A18" s="92" t="s">
        <v>1</v>
      </c>
      <c r="B18" s="92" t="s">
        <v>15</v>
      </c>
      <c r="C18" s="108"/>
      <c r="D18" s="109"/>
      <c r="E18" s="109"/>
      <c r="F18" s="110"/>
    </row>
    <row r="19" spans="1:6" x14ac:dyDescent="0.25">
      <c r="A19" s="92" t="s">
        <v>1</v>
      </c>
      <c r="B19" s="92" t="s">
        <v>16</v>
      </c>
      <c r="C19" s="108"/>
      <c r="D19" s="109"/>
      <c r="E19" s="109"/>
      <c r="F19" s="110"/>
    </row>
    <row r="20" spans="1:6" x14ac:dyDescent="0.25">
      <c r="A20" s="92" t="s">
        <v>1</v>
      </c>
      <c r="B20" s="92" t="s">
        <v>17</v>
      </c>
      <c r="C20" s="108"/>
      <c r="D20" s="109"/>
      <c r="E20" s="109"/>
      <c r="F20" s="110"/>
    </row>
    <row r="21" spans="1:6" x14ac:dyDescent="0.25">
      <c r="A21" s="92" t="s">
        <v>1</v>
      </c>
      <c r="B21" s="92" t="s">
        <v>18</v>
      </c>
      <c r="C21" s="108"/>
      <c r="D21" s="109"/>
      <c r="E21" s="109"/>
      <c r="F21" s="110"/>
    </row>
    <row r="22" spans="1:6" x14ac:dyDescent="0.25">
      <c r="A22" s="92" t="s">
        <v>1</v>
      </c>
      <c r="B22" s="92" t="s">
        <v>19</v>
      </c>
      <c r="C22" s="108"/>
      <c r="D22" s="109"/>
      <c r="E22" s="109"/>
      <c r="F22" s="110"/>
    </row>
    <row r="23" spans="1:6" x14ac:dyDescent="0.25">
      <c r="A23" s="92" t="s">
        <v>1</v>
      </c>
      <c r="B23" s="92" t="s">
        <v>20</v>
      </c>
      <c r="C23" s="108"/>
      <c r="D23" s="109"/>
      <c r="E23" s="109"/>
      <c r="F23" s="110"/>
    </row>
    <row r="24" spans="1:6" x14ac:dyDescent="0.25">
      <c r="A24" s="92" t="s">
        <v>1</v>
      </c>
      <c r="B24" s="92" t="s">
        <v>21</v>
      </c>
      <c r="C24" s="108"/>
      <c r="D24" s="109"/>
      <c r="E24" s="109"/>
      <c r="F24" s="110"/>
    </row>
    <row r="25" spans="1:6" x14ac:dyDescent="0.25">
      <c r="A25" s="92" t="s">
        <v>1</v>
      </c>
      <c r="B25" s="92" t="s">
        <v>22</v>
      </c>
      <c r="C25" s="108"/>
      <c r="D25" s="109"/>
      <c r="E25" s="109"/>
      <c r="F25" s="110"/>
    </row>
    <row r="26" spans="1:6" ht="15.75" thickBot="1" x14ac:dyDescent="0.3">
      <c r="A26" s="92" t="s">
        <v>1</v>
      </c>
      <c r="B26" s="92" t="s">
        <v>23</v>
      </c>
      <c r="C26" s="111"/>
      <c r="D26" s="112"/>
      <c r="E26" s="112"/>
      <c r="F26" s="113"/>
    </row>
    <row r="27" spans="1:6" s="4" customFormat="1" ht="25.5" x14ac:dyDescent="0.2">
      <c r="A27" s="46" t="s">
        <v>298</v>
      </c>
      <c r="B27" s="51">
        <f>SUM(C27:F27)</f>
        <v>0</v>
      </c>
      <c r="C27" s="14">
        <f>SUM(C5:C26)</f>
        <v>0</v>
      </c>
      <c r="D27" s="14">
        <f t="shared" ref="D27:E27" si="0">SUM(D5:D26)</f>
        <v>0</v>
      </c>
      <c r="E27" s="14">
        <f t="shared" si="0"/>
        <v>0</v>
      </c>
      <c r="F27" s="14">
        <f>SUM(F5:F26)</f>
        <v>0</v>
      </c>
    </row>
    <row r="28" spans="1:6" ht="15.75" thickBot="1" x14ac:dyDescent="0.3"/>
    <row r="29" spans="1:6" s="4" customFormat="1" ht="25.5" x14ac:dyDescent="0.2">
      <c r="A29" s="46" t="s">
        <v>296</v>
      </c>
      <c r="B29" s="46" t="s">
        <v>0</v>
      </c>
      <c r="C29" s="28" t="s">
        <v>380</v>
      </c>
      <c r="D29" s="28" t="s">
        <v>380</v>
      </c>
      <c r="E29" s="28" t="s">
        <v>380</v>
      </c>
      <c r="F29" s="28" t="s">
        <v>380</v>
      </c>
    </row>
    <row r="30" spans="1:6" ht="30" x14ac:dyDescent="0.25">
      <c r="A30" s="92" t="s">
        <v>24</v>
      </c>
      <c r="B30" s="92" t="s">
        <v>25</v>
      </c>
      <c r="C30" s="108"/>
      <c r="D30" s="109"/>
      <c r="E30" s="109"/>
      <c r="F30" s="110"/>
    </row>
    <row r="31" spans="1:6" ht="30" x14ac:dyDescent="0.25">
      <c r="A31" s="92" t="s">
        <v>24</v>
      </c>
      <c r="B31" s="92" t="s">
        <v>26</v>
      </c>
      <c r="C31" s="108"/>
      <c r="D31" s="109"/>
      <c r="E31" s="109"/>
      <c r="F31" s="110"/>
    </row>
    <row r="32" spans="1:6" ht="30" x14ac:dyDescent="0.25">
      <c r="A32" s="92" t="s">
        <v>24</v>
      </c>
      <c r="B32" s="92" t="s">
        <v>35</v>
      </c>
      <c r="C32" s="108"/>
      <c r="D32" s="109"/>
      <c r="E32" s="109"/>
      <c r="F32" s="110"/>
    </row>
    <row r="33" spans="1:6" ht="30" x14ac:dyDescent="0.25">
      <c r="A33" s="92" t="s">
        <v>24</v>
      </c>
      <c r="B33" s="92" t="s">
        <v>29</v>
      </c>
      <c r="C33" s="108"/>
      <c r="D33" s="109"/>
      <c r="E33" s="109"/>
      <c r="F33" s="110"/>
    </row>
    <row r="34" spans="1:6" ht="30" x14ac:dyDescent="0.25">
      <c r="A34" s="92" t="s">
        <v>24</v>
      </c>
      <c r="B34" s="92" t="s">
        <v>205</v>
      </c>
      <c r="C34" s="108"/>
      <c r="D34" s="109"/>
      <c r="E34" s="109"/>
      <c r="F34" s="110"/>
    </row>
    <row r="35" spans="1:6" ht="30" x14ac:dyDescent="0.25">
      <c r="A35" s="92" t="s">
        <v>24</v>
      </c>
      <c r="B35" s="92" t="s">
        <v>30</v>
      </c>
      <c r="C35" s="108"/>
      <c r="D35" s="109"/>
      <c r="E35" s="109"/>
      <c r="F35" s="110"/>
    </row>
    <row r="36" spans="1:6" ht="30" x14ac:dyDescent="0.25">
      <c r="A36" s="92" t="s">
        <v>24</v>
      </c>
      <c r="B36" s="92" t="s">
        <v>31</v>
      </c>
      <c r="C36" s="108"/>
      <c r="D36" s="109"/>
      <c r="E36" s="109"/>
      <c r="F36" s="110"/>
    </row>
    <row r="37" spans="1:6" ht="30" x14ac:dyDescent="0.25">
      <c r="A37" s="92" t="s">
        <v>24</v>
      </c>
      <c r="B37" s="92" t="s">
        <v>206</v>
      </c>
      <c r="C37" s="108"/>
      <c r="D37" s="109"/>
      <c r="E37" s="109"/>
      <c r="F37" s="110"/>
    </row>
    <row r="38" spans="1:6" ht="30" x14ac:dyDescent="0.25">
      <c r="A38" s="92" t="s">
        <v>24</v>
      </c>
      <c r="B38" s="92" t="s">
        <v>34</v>
      </c>
      <c r="C38" s="108"/>
      <c r="D38" s="109"/>
      <c r="E38" s="109"/>
      <c r="F38" s="110"/>
    </row>
    <row r="39" spans="1:6" ht="30" x14ac:dyDescent="0.25">
      <c r="A39" s="92" t="s">
        <v>24</v>
      </c>
      <c r="B39" s="92" t="s">
        <v>36</v>
      </c>
      <c r="C39" s="108"/>
      <c r="D39" s="109"/>
      <c r="E39" s="109"/>
      <c r="F39" s="110"/>
    </row>
    <row r="40" spans="1:6" ht="30" x14ac:dyDescent="0.25">
      <c r="A40" s="92" t="s">
        <v>24</v>
      </c>
      <c r="B40" s="92" t="s">
        <v>37</v>
      </c>
      <c r="C40" s="108"/>
      <c r="D40" s="109"/>
      <c r="E40" s="109"/>
      <c r="F40" s="110"/>
    </row>
    <row r="41" spans="1:6" ht="30" x14ac:dyDescent="0.25">
      <c r="A41" s="92" t="s">
        <v>24</v>
      </c>
      <c r="B41" s="92" t="s">
        <v>38</v>
      </c>
      <c r="C41" s="108"/>
      <c r="D41" s="109"/>
      <c r="E41" s="109"/>
      <c r="F41" s="110"/>
    </row>
    <row r="42" spans="1:6" ht="30" x14ac:dyDescent="0.25">
      <c r="A42" s="92" t="s">
        <v>24</v>
      </c>
      <c r="B42" s="92" t="s">
        <v>39</v>
      </c>
      <c r="C42" s="108"/>
      <c r="D42" s="109"/>
      <c r="E42" s="109"/>
      <c r="F42" s="110"/>
    </row>
    <row r="43" spans="1:6" ht="30" x14ac:dyDescent="0.25">
      <c r="A43" s="92" t="s">
        <v>24</v>
      </c>
      <c r="B43" s="92" t="s">
        <v>40</v>
      </c>
      <c r="C43" s="108"/>
      <c r="D43" s="109"/>
      <c r="E43" s="109"/>
      <c r="F43" s="110"/>
    </row>
    <row r="44" spans="1:6" ht="30" x14ac:dyDescent="0.25">
      <c r="A44" s="92" t="s">
        <v>24</v>
      </c>
      <c r="B44" s="92" t="s">
        <v>207</v>
      </c>
      <c r="C44" s="108"/>
      <c r="D44" s="109"/>
      <c r="E44" s="109"/>
      <c r="F44" s="110"/>
    </row>
    <row r="45" spans="1:6" ht="30" x14ac:dyDescent="0.25">
      <c r="A45" s="92" t="s">
        <v>24</v>
      </c>
      <c r="B45" s="92" t="s">
        <v>208</v>
      </c>
      <c r="C45" s="108"/>
      <c r="D45" s="109"/>
      <c r="E45" s="109"/>
      <c r="F45" s="110"/>
    </row>
    <row r="46" spans="1:6" ht="30" x14ac:dyDescent="0.25">
      <c r="A46" s="92" t="s">
        <v>24</v>
      </c>
      <c r="B46" s="92" t="s">
        <v>43</v>
      </c>
      <c r="C46" s="108"/>
      <c r="D46" s="109"/>
      <c r="E46" s="109"/>
      <c r="F46" s="110"/>
    </row>
    <row r="47" spans="1:6" ht="30" x14ac:dyDescent="0.25">
      <c r="A47" s="92" t="s">
        <v>24</v>
      </c>
      <c r="B47" s="92" t="s">
        <v>209</v>
      </c>
      <c r="C47" s="108"/>
      <c r="D47" s="109"/>
      <c r="E47" s="109"/>
      <c r="F47" s="110"/>
    </row>
    <row r="48" spans="1:6" ht="30" x14ac:dyDescent="0.25">
      <c r="A48" s="92" t="s">
        <v>24</v>
      </c>
      <c r="B48" s="92" t="s">
        <v>210</v>
      </c>
      <c r="C48" s="108"/>
      <c r="D48" s="109"/>
      <c r="E48" s="109"/>
      <c r="F48" s="110"/>
    </row>
    <row r="49" spans="1:6" ht="30" x14ac:dyDescent="0.25">
      <c r="A49" s="92" t="s">
        <v>24</v>
      </c>
      <c r="B49" s="92" t="s">
        <v>46</v>
      </c>
      <c r="C49" s="108"/>
      <c r="D49" s="109"/>
      <c r="E49" s="109"/>
      <c r="F49" s="110"/>
    </row>
    <row r="50" spans="1:6" ht="30" x14ac:dyDescent="0.25">
      <c r="A50" s="92" t="s">
        <v>24</v>
      </c>
      <c r="B50" s="92" t="s">
        <v>47</v>
      </c>
      <c r="C50" s="108"/>
      <c r="D50" s="109"/>
      <c r="E50" s="109"/>
      <c r="F50" s="110"/>
    </row>
    <row r="51" spans="1:6" ht="30" x14ac:dyDescent="0.25">
      <c r="A51" s="92" t="s">
        <v>24</v>
      </c>
      <c r="B51" s="92" t="s">
        <v>48</v>
      </c>
      <c r="C51" s="108"/>
      <c r="D51" s="109"/>
      <c r="E51" s="109"/>
      <c r="F51" s="110"/>
    </row>
    <row r="52" spans="1:6" ht="30" x14ac:dyDescent="0.25">
      <c r="A52" s="92" t="s">
        <v>24</v>
      </c>
      <c r="B52" s="92" t="s">
        <v>211</v>
      </c>
      <c r="C52" s="108"/>
      <c r="D52" s="109"/>
      <c r="E52" s="109"/>
      <c r="F52" s="110"/>
    </row>
    <row r="53" spans="1:6" ht="30" x14ac:dyDescent="0.25">
      <c r="A53" s="92" t="s">
        <v>24</v>
      </c>
      <c r="B53" s="92" t="s">
        <v>212</v>
      </c>
      <c r="C53" s="108"/>
      <c r="D53" s="109"/>
      <c r="E53" s="109"/>
      <c r="F53" s="110"/>
    </row>
    <row r="54" spans="1:6" ht="30" x14ac:dyDescent="0.25">
      <c r="A54" s="92" t="s">
        <v>24</v>
      </c>
      <c r="B54" s="92" t="s">
        <v>213</v>
      </c>
      <c r="C54" s="108"/>
      <c r="D54" s="109"/>
      <c r="E54" s="109"/>
      <c r="F54" s="110"/>
    </row>
    <row r="55" spans="1:6" ht="30" x14ac:dyDescent="0.25">
      <c r="A55" s="92" t="s">
        <v>24</v>
      </c>
      <c r="B55" s="92" t="s">
        <v>214</v>
      </c>
      <c r="C55" s="108"/>
      <c r="D55" s="109"/>
      <c r="E55" s="109"/>
      <c r="F55" s="110"/>
    </row>
    <row r="56" spans="1:6" ht="30" x14ac:dyDescent="0.25">
      <c r="A56" s="92" t="s">
        <v>24</v>
      </c>
      <c r="B56" s="92" t="s">
        <v>215</v>
      </c>
      <c r="C56" s="108"/>
      <c r="D56" s="109"/>
      <c r="E56" s="109"/>
      <c r="F56" s="110"/>
    </row>
    <row r="57" spans="1:6" ht="30" x14ac:dyDescent="0.25">
      <c r="A57" s="92" t="s">
        <v>24</v>
      </c>
      <c r="B57" s="92" t="s">
        <v>54</v>
      </c>
      <c r="C57" s="108"/>
      <c r="D57" s="109"/>
      <c r="E57" s="109"/>
      <c r="F57" s="110"/>
    </row>
    <row r="58" spans="1:6" ht="30" x14ac:dyDescent="0.25">
      <c r="A58" s="92" t="s">
        <v>24</v>
      </c>
      <c r="B58" s="92" t="s">
        <v>55</v>
      </c>
      <c r="C58" s="108"/>
      <c r="D58" s="109"/>
      <c r="E58" s="109"/>
      <c r="F58" s="110"/>
    </row>
    <row r="59" spans="1:6" ht="30" x14ac:dyDescent="0.25">
      <c r="A59" s="92" t="s">
        <v>24</v>
      </c>
      <c r="B59" s="92" t="s">
        <v>216</v>
      </c>
      <c r="C59" s="108"/>
      <c r="D59" s="109"/>
      <c r="E59" s="109"/>
      <c r="F59" s="110"/>
    </row>
    <row r="60" spans="1:6" ht="30" x14ac:dyDescent="0.25">
      <c r="A60" s="92" t="s">
        <v>24</v>
      </c>
      <c r="B60" s="92" t="s">
        <v>57</v>
      </c>
      <c r="C60" s="108"/>
      <c r="D60" s="109"/>
      <c r="E60" s="109"/>
      <c r="F60" s="110"/>
    </row>
    <row r="61" spans="1:6" ht="30" x14ac:dyDescent="0.25">
      <c r="A61" s="92" t="s">
        <v>24</v>
      </c>
      <c r="B61" s="92" t="s">
        <v>59</v>
      </c>
      <c r="C61" s="108"/>
      <c r="D61" s="109"/>
      <c r="E61" s="109"/>
      <c r="F61" s="110"/>
    </row>
    <row r="62" spans="1:6" ht="30" x14ac:dyDescent="0.25">
      <c r="A62" s="92" t="s">
        <v>24</v>
      </c>
      <c r="B62" s="92" t="s">
        <v>60</v>
      </c>
      <c r="C62" s="108"/>
      <c r="D62" s="109"/>
      <c r="E62" s="109"/>
      <c r="F62" s="110"/>
    </row>
    <row r="63" spans="1:6" ht="30" x14ac:dyDescent="0.25">
      <c r="A63" s="92" t="s">
        <v>24</v>
      </c>
      <c r="B63" s="92" t="s">
        <v>61</v>
      </c>
      <c r="C63" s="108"/>
      <c r="D63" s="109"/>
      <c r="E63" s="109"/>
      <c r="F63" s="110"/>
    </row>
    <row r="64" spans="1:6" ht="30" x14ac:dyDescent="0.25">
      <c r="A64" s="92" t="s">
        <v>24</v>
      </c>
      <c r="B64" s="92" t="s">
        <v>62</v>
      </c>
      <c r="C64" s="108"/>
      <c r="D64" s="109"/>
      <c r="E64" s="109"/>
      <c r="F64" s="110"/>
    </row>
    <row r="65" spans="1:6" ht="30" x14ac:dyDescent="0.25">
      <c r="A65" s="92" t="s">
        <v>24</v>
      </c>
      <c r="B65" s="92" t="s">
        <v>63</v>
      </c>
      <c r="C65" s="108"/>
      <c r="D65" s="109"/>
      <c r="E65" s="109"/>
      <c r="F65" s="110"/>
    </row>
    <row r="66" spans="1:6" ht="30" x14ac:dyDescent="0.25">
      <c r="A66" s="92" t="s">
        <v>24</v>
      </c>
      <c r="B66" s="92" t="s">
        <v>217</v>
      </c>
      <c r="C66" s="108"/>
      <c r="D66" s="109"/>
      <c r="E66" s="109"/>
      <c r="F66" s="110"/>
    </row>
    <row r="67" spans="1:6" ht="30" x14ac:dyDescent="0.25">
      <c r="A67" s="92" t="s">
        <v>24</v>
      </c>
      <c r="B67" s="92" t="s">
        <v>218</v>
      </c>
      <c r="C67" s="108"/>
      <c r="D67" s="109"/>
      <c r="E67" s="109"/>
      <c r="F67" s="110"/>
    </row>
    <row r="68" spans="1:6" ht="30" x14ac:dyDescent="0.25">
      <c r="A68" s="92" t="s">
        <v>24</v>
      </c>
      <c r="B68" s="92" t="s">
        <v>219</v>
      </c>
      <c r="C68" s="108"/>
      <c r="D68" s="109"/>
      <c r="E68" s="109"/>
      <c r="F68" s="110"/>
    </row>
    <row r="69" spans="1:6" ht="30" x14ac:dyDescent="0.25">
      <c r="A69" s="92" t="s">
        <v>24</v>
      </c>
      <c r="B69" s="92" t="s">
        <v>67</v>
      </c>
      <c r="C69" s="108"/>
      <c r="D69" s="109"/>
      <c r="E69" s="109"/>
      <c r="F69" s="110"/>
    </row>
    <row r="70" spans="1:6" ht="30" x14ac:dyDescent="0.25">
      <c r="A70" s="92" t="s">
        <v>24</v>
      </c>
      <c r="B70" s="92" t="s">
        <v>68</v>
      </c>
      <c r="C70" s="108"/>
      <c r="D70" s="109"/>
      <c r="E70" s="109"/>
      <c r="F70" s="110"/>
    </row>
    <row r="71" spans="1:6" ht="30" x14ac:dyDescent="0.25">
      <c r="A71" s="92" t="s">
        <v>24</v>
      </c>
      <c r="B71" s="92" t="s">
        <v>69</v>
      </c>
      <c r="C71" s="108"/>
      <c r="D71" s="109"/>
      <c r="E71" s="109"/>
      <c r="F71" s="110"/>
    </row>
    <row r="72" spans="1:6" ht="30.75" thickBot="1" x14ac:dyDescent="0.3">
      <c r="A72" s="92" t="s">
        <v>24</v>
      </c>
      <c r="B72" s="92" t="s">
        <v>70</v>
      </c>
      <c r="C72" s="111"/>
      <c r="D72" s="112"/>
      <c r="E72" s="112"/>
      <c r="F72" s="113"/>
    </row>
    <row r="73" spans="1:6" s="4" customFormat="1" ht="25.5" x14ac:dyDescent="0.2">
      <c r="A73" s="46" t="s">
        <v>313</v>
      </c>
      <c r="B73" s="51">
        <f>SUM(C73:F73)</f>
        <v>0</v>
      </c>
      <c r="C73" s="14">
        <f>SUM(C30:C72)</f>
        <v>0</v>
      </c>
      <c r="D73" s="14">
        <f t="shared" ref="D73:F73" si="1">SUM(D30:D72)</f>
        <v>0</v>
      </c>
      <c r="E73" s="14">
        <f t="shared" si="1"/>
        <v>0</v>
      </c>
      <c r="F73" s="14">
        <f t="shared" si="1"/>
        <v>0</v>
      </c>
    </row>
    <row r="74" spans="1:6" ht="15.75" thickBot="1" x14ac:dyDescent="0.3"/>
    <row r="75" spans="1:6" s="4" customFormat="1" ht="25.5" x14ac:dyDescent="0.2">
      <c r="A75" s="46" t="s">
        <v>296</v>
      </c>
      <c r="B75" s="46" t="s">
        <v>0</v>
      </c>
      <c r="C75" s="28" t="s">
        <v>380</v>
      </c>
      <c r="D75" s="28" t="s">
        <v>380</v>
      </c>
      <c r="E75" s="28" t="s">
        <v>380</v>
      </c>
      <c r="F75" s="28" t="s">
        <v>380</v>
      </c>
    </row>
    <row r="76" spans="1:6" x14ac:dyDescent="0.25">
      <c r="A76" s="92" t="s">
        <v>71</v>
      </c>
      <c r="B76" s="92" t="s">
        <v>72</v>
      </c>
      <c r="C76" s="108"/>
      <c r="D76" s="109"/>
      <c r="E76" s="109"/>
      <c r="F76" s="110"/>
    </row>
    <row r="77" spans="1:6" x14ac:dyDescent="0.25">
      <c r="A77" s="92" t="s">
        <v>71</v>
      </c>
      <c r="B77" s="92" t="s">
        <v>73</v>
      </c>
      <c r="C77" s="108"/>
      <c r="D77" s="109"/>
      <c r="E77" s="109"/>
      <c r="F77" s="110"/>
    </row>
    <row r="78" spans="1:6" x14ac:dyDescent="0.25">
      <c r="A78" s="92" t="s">
        <v>71</v>
      </c>
      <c r="B78" s="92" t="s">
        <v>74</v>
      </c>
      <c r="C78" s="108"/>
      <c r="D78" s="109"/>
      <c r="E78" s="109"/>
      <c r="F78" s="110"/>
    </row>
    <row r="79" spans="1:6" x14ac:dyDescent="0.25">
      <c r="A79" s="92" t="s">
        <v>71</v>
      </c>
      <c r="B79" s="92" t="s">
        <v>220</v>
      </c>
      <c r="C79" s="108"/>
      <c r="D79" s="109"/>
      <c r="E79" s="109"/>
      <c r="F79" s="110"/>
    </row>
    <row r="80" spans="1:6" x14ac:dyDescent="0.25">
      <c r="A80" s="92" t="s">
        <v>71</v>
      </c>
      <c r="B80" s="92" t="s">
        <v>76</v>
      </c>
      <c r="C80" s="108"/>
      <c r="D80" s="109"/>
      <c r="E80" s="109"/>
      <c r="F80" s="110"/>
    </row>
    <row r="81" spans="1:6" ht="45" x14ac:dyDescent="0.25">
      <c r="A81" s="92" t="s">
        <v>71</v>
      </c>
      <c r="B81" s="92" t="s">
        <v>221</v>
      </c>
      <c r="C81" s="108"/>
      <c r="D81" s="109"/>
      <c r="E81" s="109"/>
      <c r="F81" s="110"/>
    </row>
    <row r="82" spans="1:6" x14ac:dyDescent="0.25">
      <c r="A82" s="92" t="s">
        <v>71</v>
      </c>
      <c r="B82" s="92" t="s">
        <v>78</v>
      </c>
      <c r="C82" s="108"/>
      <c r="D82" s="109"/>
      <c r="E82" s="109"/>
      <c r="F82" s="110"/>
    </row>
    <row r="83" spans="1:6" x14ac:dyDescent="0.25">
      <c r="A83" s="92" t="s">
        <v>71</v>
      </c>
      <c r="B83" s="92" t="s">
        <v>79</v>
      </c>
      <c r="C83" s="108"/>
      <c r="D83" s="109"/>
      <c r="E83" s="109"/>
      <c r="F83" s="110"/>
    </row>
    <row r="84" spans="1:6" ht="30" x14ac:dyDescent="0.25">
      <c r="A84" s="92" t="s">
        <v>71</v>
      </c>
      <c r="B84" s="92" t="s">
        <v>80</v>
      </c>
      <c r="C84" s="108"/>
      <c r="D84" s="109"/>
      <c r="E84" s="109"/>
      <c r="F84" s="110"/>
    </row>
    <row r="85" spans="1:6" x14ac:dyDescent="0.25">
      <c r="A85" s="92" t="s">
        <v>71</v>
      </c>
      <c r="B85" s="92" t="s">
        <v>81</v>
      </c>
      <c r="C85" s="108"/>
      <c r="D85" s="109"/>
      <c r="E85" s="109"/>
      <c r="F85" s="110"/>
    </row>
    <row r="86" spans="1:6" x14ac:dyDescent="0.25">
      <c r="A86" s="92" t="s">
        <v>71</v>
      </c>
      <c r="B86" s="92" t="s">
        <v>82</v>
      </c>
      <c r="C86" s="108"/>
      <c r="D86" s="109"/>
      <c r="E86" s="109"/>
      <c r="F86" s="110"/>
    </row>
    <row r="87" spans="1:6" x14ac:dyDescent="0.25">
      <c r="A87" s="92" t="s">
        <v>71</v>
      </c>
      <c r="B87" s="92" t="s">
        <v>222</v>
      </c>
      <c r="C87" s="108"/>
      <c r="D87" s="109"/>
      <c r="E87" s="109"/>
      <c r="F87" s="110"/>
    </row>
    <row r="88" spans="1:6" x14ac:dyDescent="0.25">
      <c r="A88" s="92" t="s">
        <v>71</v>
      </c>
      <c r="B88" s="92" t="s">
        <v>84</v>
      </c>
      <c r="C88" s="108"/>
      <c r="D88" s="109"/>
      <c r="E88" s="109"/>
      <c r="F88" s="110"/>
    </row>
    <row r="89" spans="1:6" x14ac:dyDescent="0.25">
      <c r="A89" s="92" t="s">
        <v>71</v>
      </c>
      <c r="B89" s="92" t="s">
        <v>85</v>
      </c>
      <c r="C89" s="108"/>
      <c r="D89" s="109"/>
      <c r="E89" s="109"/>
      <c r="F89" s="110"/>
    </row>
    <row r="90" spans="1:6" x14ac:dyDescent="0.25">
      <c r="A90" s="92" t="s">
        <v>71</v>
      </c>
      <c r="B90" s="92" t="s">
        <v>86</v>
      </c>
      <c r="C90" s="108"/>
      <c r="D90" s="109"/>
      <c r="E90" s="109"/>
      <c r="F90" s="110"/>
    </row>
    <row r="91" spans="1:6" x14ac:dyDescent="0.25">
      <c r="A91" s="92" t="s">
        <v>71</v>
      </c>
      <c r="B91" s="92" t="s">
        <v>87</v>
      </c>
      <c r="C91" s="108"/>
      <c r="D91" s="109"/>
      <c r="E91" s="109"/>
      <c r="F91" s="110"/>
    </row>
    <row r="92" spans="1:6" x14ac:dyDescent="0.25">
      <c r="A92" s="92" t="s">
        <v>71</v>
      </c>
      <c r="B92" s="92" t="s">
        <v>88</v>
      </c>
      <c r="C92" s="108"/>
      <c r="D92" s="109"/>
      <c r="E92" s="109"/>
      <c r="F92" s="110"/>
    </row>
    <row r="93" spans="1:6" ht="30" x14ac:dyDescent="0.25">
      <c r="A93" s="92" t="s">
        <v>71</v>
      </c>
      <c r="B93" s="92" t="s">
        <v>89</v>
      </c>
      <c r="C93" s="108"/>
      <c r="D93" s="109"/>
      <c r="E93" s="109"/>
      <c r="F93" s="110"/>
    </row>
    <row r="94" spans="1:6" x14ac:dyDescent="0.25">
      <c r="A94" s="92" t="s">
        <v>71</v>
      </c>
      <c r="B94" s="92" t="s">
        <v>90</v>
      </c>
      <c r="C94" s="108"/>
      <c r="D94" s="109"/>
      <c r="E94" s="109"/>
      <c r="F94" s="110"/>
    </row>
    <row r="95" spans="1:6" x14ac:dyDescent="0.25">
      <c r="A95" s="92" t="s">
        <v>71</v>
      </c>
      <c r="B95" s="92" t="s">
        <v>91</v>
      </c>
      <c r="C95" s="108"/>
      <c r="D95" s="109"/>
      <c r="E95" s="109"/>
      <c r="F95" s="110"/>
    </row>
    <row r="96" spans="1:6" x14ac:dyDescent="0.25">
      <c r="A96" s="92" t="s">
        <v>71</v>
      </c>
      <c r="B96" s="92" t="s">
        <v>95</v>
      </c>
      <c r="C96" s="108"/>
      <c r="D96" s="109"/>
      <c r="E96" s="109"/>
      <c r="F96" s="110"/>
    </row>
    <row r="97" spans="1:6" x14ac:dyDescent="0.25">
      <c r="A97" s="92" t="s">
        <v>71</v>
      </c>
      <c r="B97" s="92" t="s">
        <v>96</v>
      </c>
      <c r="C97" s="108"/>
      <c r="D97" s="109"/>
      <c r="E97" s="109"/>
      <c r="F97" s="110"/>
    </row>
    <row r="98" spans="1:6" x14ac:dyDescent="0.25">
      <c r="A98" s="92" t="s">
        <v>71</v>
      </c>
      <c r="B98" s="92" t="s">
        <v>223</v>
      </c>
      <c r="C98" s="108"/>
      <c r="D98" s="109"/>
      <c r="E98" s="109"/>
      <c r="F98" s="110"/>
    </row>
    <row r="99" spans="1:6" x14ac:dyDescent="0.25">
      <c r="A99" s="92" t="s">
        <v>71</v>
      </c>
      <c r="B99" s="92" t="s">
        <v>94</v>
      </c>
      <c r="C99" s="108"/>
      <c r="D99" s="109"/>
      <c r="E99" s="109"/>
      <c r="F99" s="110"/>
    </row>
    <row r="100" spans="1:6" x14ac:dyDescent="0.25">
      <c r="A100" s="92" t="s">
        <v>71</v>
      </c>
      <c r="B100" s="92" t="s">
        <v>97</v>
      </c>
      <c r="C100" s="108"/>
      <c r="D100" s="109"/>
      <c r="E100" s="109"/>
      <c r="F100" s="110"/>
    </row>
    <row r="101" spans="1:6" ht="15.75" thickBot="1" x14ac:dyDescent="0.3">
      <c r="A101" s="92" t="s">
        <v>71</v>
      </c>
      <c r="B101" s="92" t="s">
        <v>98</v>
      </c>
      <c r="C101" s="111"/>
      <c r="D101" s="112"/>
      <c r="E101" s="112"/>
      <c r="F101" s="113"/>
    </row>
    <row r="102" spans="1:6" ht="26.25" x14ac:dyDescent="0.25">
      <c r="A102" s="46" t="s">
        <v>314</v>
      </c>
      <c r="B102" s="51">
        <f>SUM(C102:F102)</f>
        <v>0</v>
      </c>
      <c r="C102" s="14">
        <f>SUM(C76:C101)</f>
        <v>0</v>
      </c>
      <c r="D102" s="14">
        <f t="shared" ref="D102:F102" si="2">SUM(D76:D101)</f>
        <v>0</v>
      </c>
      <c r="E102" s="14">
        <f t="shared" si="2"/>
        <v>0</v>
      </c>
      <c r="F102" s="14">
        <f t="shared" si="2"/>
        <v>0</v>
      </c>
    </row>
    <row r="103" spans="1:6" ht="15.75" thickBot="1" x14ac:dyDescent="0.3"/>
    <row r="104" spans="1:6" s="4" customFormat="1" ht="25.5" x14ac:dyDescent="0.2">
      <c r="A104" s="46" t="s">
        <v>296</v>
      </c>
      <c r="B104" s="46" t="s">
        <v>0</v>
      </c>
      <c r="C104" s="28" t="s">
        <v>380</v>
      </c>
      <c r="D104" s="28" t="s">
        <v>380</v>
      </c>
      <c r="E104" s="28" t="s">
        <v>380</v>
      </c>
      <c r="F104" s="28" t="s">
        <v>380</v>
      </c>
    </row>
    <row r="105" spans="1:6" ht="30" x14ac:dyDescent="0.25">
      <c r="A105" s="92" t="s">
        <v>100</v>
      </c>
      <c r="B105" s="92" t="s">
        <v>101</v>
      </c>
      <c r="C105" s="108"/>
      <c r="D105" s="109"/>
      <c r="E105" s="109"/>
      <c r="F105" s="110"/>
    </row>
    <row r="106" spans="1:6" ht="30" x14ac:dyDescent="0.25">
      <c r="A106" s="92" t="s">
        <v>100</v>
      </c>
      <c r="B106" s="92" t="s">
        <v>224</v>
      </c>
      <c r="C106" s="108"/>
      <c r="D106" s="109"/>
      <c r="E106" s="109"/>
      <c r="F106" s="110"/>
    </row>
    <row r="107" spans="1:6" ht="30" x14ac:dyDescent="0.25">
      <c r="A107" s="92" t="s">
        <v>100</v>
      </c>
      <c r="B107" s="92" t="s">
        <v>225</v>
      </c>
      <c r="C107" s="108"/>
      <c r="D107" s="109"/>
      <c r="E107" s="109"/>
      <c r="F107" s="110"/>
    </row>
    <row r="108" spans="1:6" ht="30" x14ac:dyDescent="0.25">
      <c r="A108" s="92" t="s">
        <v>100</v>
      </c>
      <c r="B108" s="92" t="s">
        <v>226</v>
      </c>
      <c r="C108" s="108"/>
      <c r="D108" s="109"/>
      <c r="E108" s="109"/>
      <c r="F108" s="110"/>
    </row>
    <row r="109" spans="1:6" ht="30" x14ac:dyDescent="0.25">
      <c r="A109" s="92" t="s">
        <v>100</v>
      </c>
      <c r="B109" s="92" t="s">
        <v>227</v>
      </c>
      <c r="C109" s="108"/>
      <c r="D109" s="109"/>
      <c r="E109" s="109"/>
      <c r="F109" s="110"/>
    </row>
    <row r="110" spans="1:6" ht="30" x14ac:dyDescent="0.25">
      <c r="A110" s="92" t="s">
        <v>100</v>
      </c>
      <c r="B110" s="92" t="s">
        <v>106</v>
      </c>
      <c r="C110" s="108"/>
      <c r="D110" s="109"/>
      <c r="E110" s="109"/>
      <c r="F110" s="110"/>
    </row>
    <row r="111" spans="1:6" ht="30" x14ac:dyDescent="0.25">
      <c r="A111" s="92" t="s">
        <v>100</v>
      </c>
      <c r="B111" s="92" t="s">
        <v>107</v>
      </c>
      <c r="C111" s="108"/>
      <c r="D111" s="109"/>
      <c r="E111" s="109"/>
      <c r="F111" s="110"/>
    </row>
    <row r="112" spans="1:6" ht="30" x14ac:dyDescent="0.25">
      <c r="A112" s="92" t="s">
        <v>100</v>
      </c>
      <c r="B112" s="92" t="s">
        <v>109</v>
      </c>
      <c r="C112" s="108"/>
      <c r="D112" s="109"/>
      <c r="E112" s="109"/>
      <c r="F112" s="110"/>
    </row>
    <row r="113" spans="1:6" ht="30" x14ac:dyDescent="0.25">
      <c r="A113" s="92" t="s">
        <v>100</v>
      </c>
      <c r="B113" s="92" t="s">
        <v>108</v>
      </c>
      <c r="C113" s="108"/>
      <c r="D113" s="109"/>
      <c r="E113" s="109"/>
      <c r="F113" s="110"/>
    </row>
    <row r="114" spans="1:6" ht="30" x14ac:dyDescent="0.25">
      <c r="A114" s="92" t="s">
        <v>100</v>
      </c>
      <c r="B114" s="92" t="s">
        <v>110</v>
      </c>
      <c r="C114" s="108"/>
      <c r="D114" s="109"/>
      <c r="E114" s="109"/>
      <c r="F114" s="110"/>
    </row>
    <row r="115" spans="1:6" ht="30" x14ac:dyDescent="0.25">
      <c r="A115" s="92" t="s">
        <v>100</v>
      </c>
      <c r="B115" s="92" t="s">
        <v>228</v>
      </c>
      <c r="C115" s="108"/>
      <c r="D115" s="109"/>
      <c r="E115" s="109"/>
      <c r="F115" s="110"/>
    </row>
    <row r="116" spans="1:6" ht="30.75" thickBot="1" x14ac:dyDescent="0.3">
      <c r="A116" s="92" t="s">
        <v>100</v>
      </c>
      <c r="B116" s="92" t="s">
        <v>112</v>
      </c>
      <c r="C116" s="111"/>
      <c r="D116" s="112"/>
      <c r="E116" s="112"/>
      <c r="F116" s="113"/>
    </row>
    <row r="117" spans="1:6" ht="26.25" x14ac:dyDescent="0.25">
      <c r="A117" s="46" t="s">
        <v>315</v>
      </c>
      <c r="B117" s="51">
        <f>SUM(C117:F117)</f>
        <v>0</v>
      </c>
      <c r="C117" s="14">
        <f>SUM(C105:C116)</f>
        <v>0</v>
      </c>
      <c r="D117" s="14">
        <f t="shared" ref="D117:F117" si="3">SUM(D105:D116)</f>
        <v>0</v>
      </c>
      <c r="E117" s="14">
        <f t="shared" si="3"/>
        <v>0</v>
      </c>
      <c r="F117" s="14">
        <f t="shared" si="3"/>
        <v>0</v>
      </c>
    </row>
    <row r="118" spans="1:6" ht="15.75" thickBot="1" x14ac:dyDescent="0.3"/>
    <row r="119" spans="1:6" s="4" customFormat="1" ht="25.5" x14ac:dyDescent="0.2">
      <c r="A119" s="46" t="s">
        <v>296</v>
      </c>
      <c r="B119" s="46" t="s">
        <v>0</v>
      </c>
      <c r="C119" s="28" t="s">
        <v>380</v>
      </c>
      <c r="D119" s="28" t="s">
        <v>380</v>
      </c>
      <c r="E119" s="28" t="s">
        <v>380</v>
      </c>
      <c r="F119" s="28" t="s">
        <v>380</v>
      </c>
    </row>
    <row r="120" spans="1:6" x14ac:dyDescent="0.25">
      <c r="A120" s="92" t="s">
        <v>114</v>
      </c>
      <c r="B120" s="92" t="s">
        <v>115</v>
      </c>
      <c r="C120" s="108"/>
      <c r="D120" s="109"/>
      <c r="E120" s="109"/>
      <c r="F120" s="110"/>
    </row>
    <row r="121" spans="1:6" x14ac:dyDescent="0.25">
      <c r="A121" s="92" t="s">
        <v>114</v>
      </c>
      <c r="B121" s="92" t="s">
        <v>116</v>
      </c>
      <c r="C121" s="108"/>
      <c r="D121" s="109"/>
      <c r="E121" s="109"/>
      <c r="F121" s="110"/>
    </row>
    <row r="122" spans="1:6" x14ac:dyDescent="0.25">
      <c r="A122" s="92" t="s">
        <v>114</v>
      </c>
      <c r="B122" s="92" t="s">
        <v>117</v>
      </c>
      <c r="C122" s="108"/>
      <c r="D122" s="109"/>
      <c r="E122" s="109"/>
      <c r="F122" s="110"/>
    </row>
    <row r="123" spans="1:6" ht="30" x14ac:dyDescent="0.25">
      <c r="A123" s="92" t="s">
        <v>114</v>
      </c>
      <c r="B123" s="92" t="s">
        <v>118</v>
      </c>
      <c r="C123" s="108"/>
      <c r="D123" s="109"/>
      <c r="E123" s="109"/>
      <c r="F123" s="110"/>
    </row>
    <row r="124" spans="1:6" x14ac:dyDescent="0.25">
      <c r="A124" s="92" t="s">
        <v>114</v>
      </c>
      <c r="B124" s="92" t="s">
        <v>119</v>
      </c>
      <c r="C124" s="108"/>
      <c r="D124" s="109"/>
      <c r="E124" s="109"/>
      <c r="F124" s="110"/>
    </row>
    <row r="125" spans="1:6" x14ac:dyDescent="0.25">
      <c r="A125" s="92" t="s">
        <v>114</v>
      </c>
      <c r="B125" s="92" t="s">
        <v>126</v>
      </c>
      <c r="C125" s="108"/>
      <c r="D125" s="109"/>
      <c r="E125" s="109"/>
      <c r="F125" s="110"/>
    </row>
    <row r="126" spans="1:6" ht="30" x14ac:dyDescent="0.25">
      <c r="A126" s="92" t="s">
        <v>114</v>
      </c>
      <c r="B126" s="92" t="s">
        <v>120</v>
      </c>
      <c r="C126" s="108"/>
      <c r="D126" s="109"/>
      <c r="E126" s="109"/>
      <c r="F126" s="110"/>
    </row>
    <row r="127" spans="1:6" x14ac:dyDescent="0.25">
      <c r="A127" s="92" t="s">
        <v>114</v>
      </c>
      <c r="B127" s="92" t="s">
        <v>229</v>
      </c>
      <c r="C127" s="108"/>
      <c r="D127" s="109"/>
      <c r="E127" s="109"/>
      <c r="F127" s="110"/>
    </row>
    <row r="128" spans="1:6" x14ac:dyDescent="0.25">
      <c r="A128" s="92" t="s">
        <v>114</v>
      </c>
      <c r="B128" s="92" t="s">
        <v>122</v>
      </c>
      <c r="C128" s="108"/>
      <c r="D128" s="109"/>
      <c r="E128" s="109"/>
      <c r="F128" s="110"/>
    </row>
    <row r="129" spans="1:6" x14ac:dyDescent="0.25">
      <c r="A129" s="92" t="s">
        <v>114</v>
      </c>
      <c r="B129" s="92" t="s">
        <v>230</v>
      </c>
      <c r="C129" s="108"/>
      <c r="D129" s="109"/>
      <c r="E129" s="109"/>
      <c r="F129" s="110"/>
    </row>
    <row r="130" spans="1:6" x14ac:dyDescent="0.25">
      <c r="A130" s="92" t="s">
        <v>114</v>
      </c>
      <c r="B130" s="92" t="s">
        <v>123</v>
      </c>
      <c r="C130" s="108"/>
      <c r="D130" s="109"/>
      <c r="E130" s="109"/>
      <c r="F130" s="110"/>
    </row>
    <row r="131" spans="1:6" ht="30" x14ac:dyDescent="0.25">
      <c r="A131" s="92" t="s">
        <v>114</v>
      </c>
      <c r="B131" s="92" t="s">
        <v>124</v>
      </c>
      <c r="C131" s="108"/>
      <c r="D131" s="109"/>
      <c r="E131" s="109"/>
      <c r="F131" s="110"/>
    </row>
    <row r="132" spans="1:6" x14ac:dyDescent="0.25">
      <c r="A132" s="92" t="s">
        <v>114</v>
      </c>
      <c r="B132" s="92" t="s">
        <v>125</v>
      </c>
      <c r="C132" s="108"/>
      <c r="D132" s="109"/>
      <c r="E132" s="109"/>
      <c r="F132" s="110"/>
    </row>
    <row r="133" spans="1:6" x14ac:dyDescent="0.25">
      <c r="A133" s="92" t="s">
        <v>114</v>
      </c>
      <c r="B133" s="92" t="s">
        <v>127</v>
      </c>
      <c r="C133" s="108"/>
      <c r="D133" s="109"/>
      <c r="E133" s="109"/>
      <c r="F133" s="110"/>
    </row>
    <row r="134" spans="1:6" x14ac:dyDescent="0.25">
      <c r="A134" s="92" t="s">
        <v>114</v>
      </c>
      <c r="B134" s="92" t="s">
        <v>128</v>
      </c>
      <c r="C134" s="108"/>
      <c r="D134" s="109"/>
      <c r="E134" s="109"/>
      <c r="F134" s="110"/>
    </row>
    <row r="135" spans="1:6" x14ac:dyDescent="0.25">
      <c r="A135" s="92" t="s">
        <v>114</v>
      </c>
      <c r="B135" s="92" t="s">
        <v>129</v>
      </c>
      <c r="C135" s="108"/>
      <c r="D135" s="109"/>
      <c r="E135" s="109"/>
      <c r="F135" s="110"/>
    </row>
    <row r="136" spans="1:6" x14ac:dyDescent="0.25">
      <c r="A136" s="92" t="s">
        <v>114</v>
      </c>
      <c r="B136" s="92" t="s">
        <v>129</v>
      </c>
      <c r="C136" s="108"/>
      <c r="D136" s="109"/>
      <c r="E136" s="109"/>
      <c r="F136" s="110"/>
    </row>
    <row r="137" spans="1:6" ht="15.75" thickBot="1" x14ac:dyDescent="0.3">
      <c r="A137" s="92" t="s">
        <v>114</v>
      </c>
      <c r="B137" s="92" t="s">
        <v>130</v>
      </c>
      <c r="C137" s="111"/>
      <c r="D137" s="112"/>
      <c r="E137" s="112"/>
      <c r="F137" s="113"/>
    </row>
    <row r="138" spans="1:6" ht="26.25" x14ac:dyDescent="0.25">
      <c r="A138" s="46" t="s">
        <v>316</v>
      </c>
      <c r="B138" s="51">
        <f>SUM(C138:F138)</f>
        <v>0</v>
      </c>
      <c r="C138" s="14">
        <f>SUM(C120:C137)</f>
        <v>0</v>
      </c>
      <c r="D138" s="14">
        <f t="shared" ref="D138:F138" si="4">SUM(D120:D137)</f>
        <v>0</v>
      </c>
      <c r="E138" s="14">
        <f t="shared" si="4"/>
        <v>0</v>
      </c>
      <c r="F138" s="14">
        <f t="shared" si="4"/>
        <v>0</v>
      </c>
    </row>
    <row r="139" spans="1:6" ht="15.75" thickBot="1" x14ac:dyDescent="0.3"/>
    <row r="140" spans="1:6" s="4" customFormat="1" ht="25.5" x14ac:dyDescent="0.2">
      <c r="A140" s="46" t="s">
        <v>296</v>
      </c>
      <c r="B140" s="46" t="s">
        <v>0</v>
      </c>
      <c r="C140" s="28" t="s">
        <v>380</v>
      </c>
      <c r="D140" s="28" t="s">
        <v>380</v>
      </c>
      <c r="E140" s="28" t="s">
        <v>380</v>
      </c>
      <c r="F140" s="28" t="s">
        <v>380</v>
      </c>
    </row>
    <row r="141" spans="1:6" x14ac:dyDescent="0.25">
      <c r="A141" s="92" t="s">
        <v>131</v>
      </c>
      <c r="B141" s="92" t="s">
        <v>132</v>
      </c>
      <c r="C141" s="108"/>
      <c r="D141" s="109"/>
      <c r="E141" s="109"/>
      <c r="F141" s="110"/>
    </row>
    <row r="142" spans="1:6" x14ac:dyDescent="0.25">
      <c r="A142" s="92" t="s">
        <v>131</v>
      </c>
      <c r="B142" s="92" t="s">
        <v>133</v>
      </c>
      <c r="C142" s="108"/>
      <c r="D142" s="109"/>
      <c r="E142" s="109"/>
      <c r="F142" s="110"/>
    </row>
    <row r="143" spans="1:6" x14ac:dyDescent="0.25">
      <c r="A143" s="92" t="s">
        <v>131</v>
      </c>
      <c r="B143" s="92" t="s">
        <v>134</v>
      </c>
      <c r="C143" s="108"/>
      <c r="D143" s="109"/>
      <c r="E143" s="109"/>
      <c r="F143" s="110"/>
    </row>
    <row r="144" spans="1:6" x14ac:dyDescent="0.25">
      <c r="A144" s="92" t="s">
        <v>131</v>
      </c>
      <c r="B144" s="92" t="s">
        <v>137</v>
      </c>
      <c r="C144" s="108"/>
      <c r="D144" s="109"/>
      <c r="E144" s="109"/>
      <c r="F144" s="110"/>
    </row>
    <row r="145" spans="1:6" x14ac:dyDescent="0.25">
      <c r="A145" s="92" t="s">
        <v>131</v>
      </c>
      <c r="B145" s="92" t="s">
        <v>136</v>
      </c>
      <c r="C145" s="108"/>
      <c r="D145" s="109"/>
      <c r="E145" s="109"/>
      <c r="F145" s="110"/>
    </row>
    <row r="146" spans="1:6" x14ac:dyDescent="0.25">
      <c r="A146" s="92" t="s">
        <v>131</v>
      </c>
      <c r="B146" s="92" t="s">
        <v>138</v>
      </c>
      <c r="C146" s="108"/>
      <c r="D146" s="109"/>
      <c r="E146" s="109"/>
      <c r="F146" s="110"/>
    </row>
    <row r="147" spans="1:6" x14ac:dyDescent="0.25">
      <c r="A147" s="92" t="s">
        <v>131</v>
      </c>
      <c r="B147" s="92" t="s">
        <v>140</v>
      </c>
      <c r="C147" s="108"/>
      <c r="D147" s="109"/>
      <c r="E147" s="109"/>
      <c r="F147" s="110"/>
    </row>
    <row r="148" spans="1:6" x14ac:dyDescent="0.25">
      <c r="A148" s="92" t="s">
        <v>131</v>
      </c>
      <c r="B148" s="92" t="s">
        <v>139</v>
      </c>
      <c r="C148" s="108"/>
      <c r="D148" s="109"/>
      <c r="E148" s="109"/>
      <c r="F148" s="110"/>
    </row>
    <row r="149" spans="1:6" x14ac:dyDescent="0.25">
      <c r="A149" s="92" t="s">
        <v>131</v>
      </c>
      <c r="B149" s="92" t="s">
        <v>141</v>
      </c>
      <c r="C149" s="108"/>
      <c r="D149" s="109"/>
      <c r="E149" s="109"/>
      <c r="F149" s="110"/>
    </row>
    <row r="150" spans="1:6" x14ac:dyDescent="0.25">
      <c r="A150" s="92" t="s">
        <v>131</v>
      </c>
      <c r="B150" s="92" t="s">
        <v>142</v>
      </c>
      <c r="C150" s="108"/>
      <c r="D150" s="109"/>
      <c r="E150" s="109"/>
      <c r="F150" s="110"/>
    </row>
    <row r="151" spans="1:6" x14ac:dyDescent="0.25">
      <c r="A151" s="92" t="s">
        <v>131</v>
      </c>
      <c r="B151" s="92" t="s">
        <v>143</v>
      </c>
      <c r="C151" s="108"/>
      <c r="D151" s="109"/>
      <c r="E151" s="109"/>
      <c r="F151" s="110"/>
    </row>
    <row r="152" spans="1:6" x14ac:dyDescent="0.25">
      <c r="A152" s="92" t="s">
        <v>131</v>
      </c>
      <c r="B152" s="92" t="s">
        <v>144</v>
      </c>
      <c r="C152" s="108"/>
      <c r="D152" s="109"/>
      <c r="E152" s="109"/>
      <c r="F152" s="110"/>
    </row>
    <row r="153" spans="1:6" x14ac:dyDescent="0.25">
      <c r="A153" s="92" t="s">
        <v>131</v>
      </c>
      <c r="B153" s="92" t="s">
        <v>231</v>
      </c>
      <c r="C153" s="108"/>
      <c r="D153" s="109"/>
      <c r="E153" s="109"/>
      <c r="F153" s="110"/>
    </row>
    <row r="154" spans="1:6" x14ac:dyDescent="0.25">
      <c r="A154" s="92" t="s">
        <v>131</v>
      </c>
      <c r="B154" s="92" t="s">
        <v>146</v>
      </c>
      <c r="C154" s="108"/>
      <c r="D154" s="109"/>
      <c r="E154" s="109"/>
      <c r="F154" s="110"/>
    </row>
    <row r="155" spans="1:6" x14ac:dyDescent="0.25">
      <c r="A155" s="92" t="s">
        <v>131</v>
      </c>
      <c r="B155" s="92" t="s">
        <v>147</v>
      </c>
      <c r="C155" s="108"/>
      <c r="D155" s="109"/>
      <c r="E155" s="109"/>
      <c r="F155" s="110"/>
    </row>
    <row r="156" spans="1:6" x14ac:dyDescent="0.25">
      <c r="A156" s="92" t="s">
        <v>131</v>
      </c>
      <c r="B156" s="92" t="s">
        <v>148</v>
      </c>
      <c r="C156" s="108"/>
      <c r="D156" s="109"/>
      <c r="E156" s="109"/>
      <c r="F156" s="110"/>
    </row>
    <row r="157" spans="1:6" x14ac:dyDescent="0.25">
      <c r="A157" s="92" t="s">
        <v>131</v>
      </c>
      <c r="B157" s="92" t="s">
        <v>149</v>
      </c>
      <c r="C157" s="108"/>
      <c r="D157" s="109"/>
      <c r="E157" s="109"/>
      <c r="F157" s="110"/>
    </row>
    <row r="158" spans="1:6" x14ac:dyDescent="0.25">
      <c r="A158" s="92" t="s">
        <v>131</v>
      </c>
      <c r="B158" s="92" t="s">
        <v>150</v>
      </c>
      <c r="C158" s="108"/>
      <c r="D158" s="109"/>
      <c r="E158" s="109"/>
      <c r="F158" s="110"/>
    </row>
    <row r="159" spans="1:6" ht="30" x14ac:dyDescent="0.25">
      <c r="A159" s="92" t="s">
        <v>131</v>
      </c>
      <c r="B159" s="92" t="s">
        <v>151</v>
      </c>
      <c r="C159" s="108"/>
      <c r="D159" s="109"/>
      <c r="E159" s="109"/>
      <c r="F159" s="110"/>
    </row>
    <row r="160" spans="1:6" ht="15.75" thickBot="1" x14ac:dyDescent="0.3">
      <c r="A160" s="92" t="s">
        <v>131</v>
      </c>
      <c r="B160" s="92" t="s">
        <v>150</v>
      </c>
      <c r="C160" s="111"/>
      <c r="D160" s="112"/>
      <c r="E160" s="112"/>
      <c r="F160" s="113"/>
    </row>
    <row r="161" spans="1:6" ht="26.25" x14ac:dyDescent="0.25">
      <c r="A161" s="46" t="s">
        <v>317</v>
      </c>
      <c r="B161" s="51">
        <f>SUM(C161:F161)</f>
        <v>0</v>
      </c>
      <c r="C161" s="14">
        <f>SUM(C141:C160)</f>
        <v>0</v>
      </c>
      <c r="D161" s="14">
        <f t="shared" ref="D161:F161" si="5">SUM(D141:D160)</f>
        <v>0</v>
      </c>
      <c r="E161" s="14">
        <f t="shared" si="5"/>
        <v>0</v>
      </c>
      <c r="F161" s="14">
        <f t="shared" si="5"/>
        <v>0</v>
      </c>
    </row>
    <row r="162" spans="1:6" ht="15.75" thickBot="1" x14ac:dyDescent="0.3"/>
    <row r="163" spans="1:6" s="4" customFormat="1" ht="25.5" x14ac:dyDescent="0.2">
      <c r="A163" s="46" t="s">
        <v>296</v>
      </c>
      <c r="B163" s="46" t="s">
        <v>0</v>
      </c>
      <c r="C163" s="28" t="s">
        <v>380</v>
      </c>
      <c r="D163" s="28" t="s">
        <v>380</v>
      </c>
      <c r="E163" s="28" t="s">
        <v>380</v>
      </c>
      <c r="F163" s="28" t="s">
        <v>380</v>
      </c>
    </row>
    <row r="164" spans="1:6" x14ac:dyDescent="0.25">
      <c r="A164" s="92" t="s">
        <v>153</v>
      </c>
      <c r="B164" s="92" t="s">
        <v>154</v>
      </c>
      <c r="C164" s="108"/>
      <c r="D164" s="109"/>
      <c r="E164" s="109"/>
      <c r="F164" s="110"/>
    </row>
    <row r="165" spans="1:6" ht="30" x14ac:dyDescent="0.25">
      <c r="A165" s="92" t="s">
        <v>153</v>
      </c>
      <c r="B165" s="92" t="s">
        <v>155</v>
      </c>
      <c r="C165" s="108"/>
      <c r="D165" s="109"/>
      <c r="E165" s="109"/>
      <c r="F165" s="110"/>
    </row>
    <row r="166" spans="1:6" ht="30" x14ac:dyDescent="0.25">
      <c r="A166" s="92" t="s">
        <v>153</v>
      </c>
      <c r="B166" s="92" t="s">
        <v>156</v>
      </c>
      <c r="C166" s="108"/>
      <c r="D166" s="109"/>
      <c r="E166" s="109"/>
      <c r="F166" s="110"/>
    </row>
    <row r="167" spans="1:6" ht="30" x14ac:dyDescent="0.25">
      <c r="A167" s="92" t="s">
        <v>153</v>
      </c>
      <c r="B167" s="92" t="s">
        <v>157</v>
      </c>
      <c r="C167" s="108"/>
      <c r="D167" s="109"/>
      <c r="E167" s="109"/>
      <c r="F167" s="110"/>
    </row>
    <row r="168" spans="1:6" ht="30" x14ac:dyDescent="0.25">
      <c r="A168" s="92" t="s">
        <v>153</v>
      </c>
      <c r="B168" s="92" t="s">
        <v>158</v>
      </c>
      <c r="C168" s="108"/>
      <c r="D168" s="109"/>
      <c r="E168" s="109"/>
      <c r="F168" s="110"/>
    </row>
    <row r="169" spans="1:6" ht="30.75" thickBot="1" x14ac:dyDescent="0.3">
      <c r="A169" s="92" t="s">
        <v>153</v>
      </c>
      <c r="B169" s="92" t="s">
        <v>159</v>
      </c>
      <c r="C169" s="111"/>
      <c r="D169" s="112"/>
      <c r="E169" s="112"/>
      <c r="F169" s="113"/>
    </row>
    <row r="170" spans="1:6" ht="26.25" x14ac:dyDescent="0.25">
      <c r="A170" s="46" t="s">
        <v>318</v>
      </c>
      <c r="B170" s="51">
        <f>SUM(C170:F170)</f>
        <v>0</v>
      </c>
      <c r="C170" s="14">
        <f>SUM(C164:C169)</f>
        <v>0</v>
      </c>
      <c r="D170" s="14">
        <f t="shared" ref="D170:F170" si="6">SUM(D164:D169)</f>
        <v>0</v>
      </c>
      <c r="E170" s="14">
        <f t="shared" si="6"/>
        <v>0</v>
      </c>
      <c r="F170" s="14">
        <f t="shared" si="6"/>
        <v>0</v>
      </c>
    </row>
    <row r="171" spans="1:6" ht="15.75" thickBot="1" x14ac:dyDescent="0.3"/>
    <row r="172" spans="1:6" s="4" customFormat="1" ht="25.5" x14ac:dyDescent="0.2">
      <c r="A172" s="46" t="s">
        <v>296</v>
      </c>
      <c r="B172" s="46" t="s">
        <v>0</v>
      </c>
      <c r="C172" s="28" t="s">
        <v>380</v>
      </c>
      <c r="D172" s="28" t="s">
        <v>380</v>
      </c>
      <c r="E172" s="28" t="s">
        <v>380</v>
      </c>
      <c r="F172" s="28" t="s">
        <v>380</v>
      </c>
    </row>
    <row r="173" spans="1:6" ht="15.75" customHeight="1" x14ac:dyDescent="0.25">
      <c r="A173" s="92" t="s">
        <v>160</v>
      </c>
      <c r="B173" s="92" t="s">
        <v>161</v>
      </c>
      <c r="C173" s="108"/>
      <c r="D173" s="109"/>
      <c r="E173" s="109"/>
      <c r="F173" s="110"/>
    </row>
    <row r="174" spans="1:6" x14ac:dyDescent="0.25">
      <c r="A174" s="92" t="s">
        <v>160</v>
      </c>
      <c r="B174" s="92" t="s">
        <v>162</v>
      </c>
      <c r="C174" s="108"/>
      <c r="D174" s="109"/>
      <c r="E174" s="109"/>
      <c r="F174" s="110"/>
    </row>
    <row r="175" spans="1:6" ht="30" x14ac:dyDescent="0.25">
      <c r="A175" s="92" t="s">
        <v>160</v>
      </c>
      <c r="B175" s="92" t="s">
        <v>163</v>
      </c>
      <c r="C175" s="108"/>
      <c r="D175" s="109"/>
      <c r="E175" s="109"/>
      <c r="F175" s="110"/>
    </row>
    <row r="176" spans="1:6" x14ac:dyDescent="0.25">
      <c r="A176" s="92" t="s">
        <v>160</v>
      </c>
      <c r="B176" s="92" t="s">
        <v>164</v>
      </c>
      <c r="C176" s="108"/>
      <c r="D176" s="109"/>
      <c r="E176" s="109"/>
      <c r="F176" s="110"/>
    </row>
    <row r="177" spans="1:6" x14ac:dyDescent="0.25">
      <c r="A177" s="92" t="s">
        <v>160</v>
      </c>
      <c r="B177" s="92" t="s">
        <v>165</v>
      </c>
      <c r="C177" s="108"/>
      <c r="D177" s="109"/>
      <c r="E177" s="109"/>
      <c r="F177" s="110"/>
    </row>
    <row r="178" spans="1:6" ht="15.75" thickBot="1" x14ac:dyDescent="0.3">
      <c r="A178" s="92" t="s">
        <v>160</v>
      </c>
      <c r="B178" s="92" t="s">
        <v>166</v>
      </c>
      <c r="C178" s="111"/>
      <c r="D178" s="112"/>
      <c r="E178" s="112"/>
      <c r="F178" s="113"/>
    </row>
    <row r="179" spans="1:6" ht="26.25" x14ac:dyDescent="0.25">
      <c r="A179" s="46" t="s">
        <v>319</v>
      </c>
      <c r="B179" s="51">
        <f>SUM(C179:F179)</f>
        <v>0</v>
      </c>
      <c r="C179" s="14">
        <f>SUM(C173:C178)</f>
        <v>0</v>
      </c>
      <c r="D179" s="14">
        <f t="shared" ref="D179:F179" si="7">SUM(D173:D178)</f>
        <v>0</v>
      </c>
      <c r="E179" s="14">
        <f t="shared" si="7"/>
        <v>0</v>
      </c>
      <c r="F179" s="14">
        <f t="shared" si="7"/>
        <v>0</v>
      </c>
    </row>
    <row r="180" spans="1:6" ht="15.75" thickBot="1" x14ac:dyDescent="0.3"/>
    <row r="181" spans="1:6" s="4" customFormat="1" ht="25.5" x14ac:dyDescent="0.2">
      <c r="A181" s="46" t="s">
        <v>296</v>
      </c>
      <c r="B181" s="46" t="s">
        <v>0</v>
      </c>
      <c r="C181" s="28" t="s">
        <v>380</v>
      </c>
      <c r="D181" s="28" t="s">
        <v>380</v>
      </c>
      <c r="E181" s="28" t="s">
        <v>380</v>
      </c>
      <c r="F181" s="28" t="s">
        <v>380</v>
      </c>
    </row>
    <row r="182" spans="1:6" ht="30" x14ac:dyDescent="0.25">
      <c r="A182" s="92" t="s">
        <v>167</v>
      </c>
      <c r="B182" s="92" t="s">
        <v>169</v>
      </c>
      <c r="C182" s="93"/>
      <c r="D182" s="94"/>
      <c r="E182" s="94"/>
      <c r="F182" s="95"/>
    </row>
    <row r="183" spans="1:6" ht="30" x14ac:dyDescent="0.25">
      <c r="A183" s="92" t="s">
        <v>167</v>
      </c>
      <c r="B183" s="92" t="s">
        <v>170</v>
      </c>
      <c r="C183" s="93"/>
      <c r="D183" s="94"/>
      <c r="E183" s="94"/>
      <c r="F183" s="95"/>
    </row>
    <row r="184" spans="1:6" ht="30" x14ac:dyDescent="0.25">
      <c r="A184" s="92" t="s">
        <v>167</v>
      </c>
      <c r="B184" s="92" t="s">
        <v>171</v>
      </c>
      <c r="C184" s="93"/>
      <c r="D184" s="94"/>
      <c r="E184" s="94"/>
      <c r="F184" s="95"/>
    </row>
    <row r="185" spans="1:6" ht="30" x14ac:dyDescent="0.25">
      <c r="A185" s="92" t="s">
        <v>167</v>
      </c>
      <c r="B185" s="92" t="s">
        <v>232</v>
      </c>
      <c r="C185" s="108"/>
      <c r="D185" s="109"/>
      <c r="E185" s="109"/>
      <c r="F185" s="110"/>
    </row>
    <row r="186" spans="1:6" ht="30" x14ac:dyDescent="0.25">
      <c r="A186" s="92" t="s">
        <v>167</v>
      </c>
      <c r="B186" s="92" t="s">
        <v>172</v>
      </c>
      <c r="C186" s="108"/>
      <c r="D186" s="109"/>
      <c r="E186" s="109"/>
      <c r="F186" s="110"/>
    </row>
    <row r="187" spans="1:6" ht="30" x14ac:dyDescent="0.25">
      <c r="A187" s="92" t="s">
        <v>167</v>
      </c>
      <c r="B187" s="92" t="s">
        <v>174</v>
      </c>
      <c r="C187" s="108"/>
      <c r="D187" s="109"/>
      <c r="E187" s="109"/>
      <c r="F187" s="110"/>
    </row>
    <row r="188" spans="1:6" ht="30" x14ac:dyDescent="0.25">
      <c r="A188" s="92" t="s">
        <v>167</v>
      </c>
      <c r="B188" s="92" t="s">
        <v>175</v>
      </c>
      <c r="C188" s="108"/>
      <c r="D188" s="109"/>
      <c r="E188" s="109"/>
      <c r="F188" s="110"/>
    </row>
    <row r="189" spans="1:6" ht="30" x14ac:dyDescent="0.25">
      <c r="A189" s="92" t="s">
        <v>167</v>
      </c>
      <c r="B189" s="92" t="s">
        <v>176</v>
      </c>
      <c r="C189" s="108"/>
      <c r="D189" s="109"/>
      <c r="E189" s="109"/>
      <c r="F189" s="110"/>
    </row>
    <row r="190" spans="1:6" ht="30" x14ac:dyDescent="0.25">
      <c r="A190" s="92" t="s">
        <v>167</v>
      </c>
      <c r="B190" s="92" t="s">
        <v>177</v>
      </c>
      <c r="C190" s="108"/>
      <c r="D190" s="109"/>
      <c r="E190" s="109"/>
      <c r="F190" s="110"/>
    </row>
    <row r="191" spans="1:6" ht="30" x14ac:dyDescent="0.25">
      <c r="A191" s="92" t="s">
        <v>167</v>
      </c>
      <c r="B191" s="92" t="s">
        <v>178</v>
      </c>
      <c r="C191" s="108"/>
      <c r="D191" s="109"/>
      <c r="E191" s="109"/>
      <c r="F191" s="110"/>
    </row>
    <row r="192" spans="1:6" ht="30" x14ac:dyDescent="0.25">
      <c r="A192" s="92" t="s">
        <v>167</v>
      </c>
      <c r="B192" s="92" t="s">
        <v>179</v>
      </c>
      <c r="C192" s="108"/>
      <c r="D192" s="109"/>
      <c r="E192" s="109"/>
      <c r="F192" s="110"/>
    </row>
    <row r="193" spans="1:6" ht="30" x14ac:dyDescent="0.25">
      <c r="A193" s="92" t="s">
        <v>167</v>
      </c>
      <c r="B193" s="92" t="s">
        <v>180</v>
      </c>
      <c r="C193" s="108"/>
      <c r="D193" s="109"/>
      <c r="E193" s="109"/>
      <c r="F193" s="110"/>
    </row>
    <row r="194" spans="1:6" ht="30" x14ac:dyDescent="0.25">
      <c r="A194" s="92" t="s">
        <v>167</v>
      </c>
      <c r="B194" s="92" t="s">
        <v>181</v>
      </c>
      <c r="C194" s="108"/>
      <c r="D194" s="109"/>
      <c r="E194" s="109"/>
      <c r="F194" s="110"/>
    </row>
    <row r="195" spans="1:6" ht="30" x14ac:dyDescent="0.25">
      <c r="A195" s="92" t="s">
        <v>167</v>
      </c>
      <c r="B195" s="92" t="s">
        <v>182</v>
      </c>
      <c r="C195" s="108"/>
      <c r="D195" s="109"/>
      <c r="E195" s="109"/>
      <c r="F195" s="110"/>
    </row>
    <row r="196" spans="1:6" ht="30" x14ac:dyDescent="0.25">
      <c r="A196" s="92" t="s">
        <v>167</v>
      </c>
      <c r="B196" s="92" t="s">
        <v>183</v>
      </c>
      <c r="C196" s="108"/>
      <c r="D196" s="109"/>
      <c r="E196" s="109"/>
      <c r="F196" s="110"/>
    </row>
    <row r="197" spans="1:6" ht="30.75" thickBot="1" x14ac:dyDescent="0.3">
      <c r="A197" s="92" t="s">
        <v>167</v>
      </c>
      <c r="B197" s="92" t="s">
        <v>184</v>
      </c>
      <c r="C197" s="111"/>
      <c r="D197" s="112"/>
      <c r="E197" s="112"/>
      <c r="F197" s="113"/>
    </row>
    <row r="198" spans="1:6" ht="26.25" x14ac:dyDescent="0.25">
      <c r="A198" s="46" t="s">
        <v>320</v>
      </c>
      <c r="B198" s="51">
        <f>SUM(C198:F198)</f>
        <v>0</v>
      </c>
      <c r="C198" s="14">
        <f>SUM(C182:C197)</f>
        <v>0</v>
      </c>
      <c r="D198" s="14">
        <f>SUM(D182:D197)</f>
        <v>0</v>
      </c>
      <c r="E198" s="14">
        <f t="shared" ref="E198:F198" si="8">SUM(E182:E197)</f>
        <v>0</v>
      </c>
      <c r="F198" s="14">
        <f t="shared" si="8"/>
        <v>0</v>
      </c>
    </row>
    <row r="199" spans="1:6" ht="15.75" thickBot="1" x14ac:dyDescent="0.3"/>
    <row r="200" spans="1:6" s="4" customFormat="1" ht="25.5" x14ac:dyDescent="0.2">
      <c r="A200" s="46" t="s">
        <v>296</v>
      </c>
      <c r="B200" s="46" t="s">
        <v>0</v>
      </c>
      <c r="C200" s="28" t="s">
        <v>380</v>
      </c>
      <c r="D200" s="28" t="s">
        <v>380</v>
      </c>
      <c r="E200" s="28" t="s">
        <v>380</v>
      </c>
      <c r="F200" s="28" t="s">
        <v>380</v>
      </c>
    </row>
    <row r="201" spans="1:6" ht="30" x14ac:dyDescent="0.25">
      <c r="A201" s="92" t="s">
        <v>92</v>
      </c>
      <c r="B201" s="92" t="s">
        <v>233</v>
      </c>
      <c r="C201" s="108"/>
      <c r="D201" s="109"/>
      <c r="E201" s="109"/>
      <c r="F201" s="110"/>
    </row>
    <row r="202" spans="1:6" ht="30" x14ac:dyDescent="0.25">
      <c r="A202" s="92" t="s">
        <v>92</v>
      </c>
      <c r="B202" s="92" t="s">
        <v>186</v>
      </c>
      <c r="C202" s="108"/>
      <c r="D202" s="109"/>
      <c r="E202" s="109"/>
      <c r="F202" s="110"/>
    </row>
    <row r="203" spans="1:6" ht="30" x14ac:dyDescent="0.25">
      <c r="A203" s="92" t="s">
        <v>92</v>
      </c>
      <c r="B203" s="92" t="s">
        <v>190</v>
      </c>
      <c r="C203" s="108"/>
      <c r="D203" s="109"/>
      <c r="E203" s="109"/>
      <c r="F203" s="110"/>
    </row>
    <row r="204" spans="1:6" ht="30" x14ac:dyDescent="0.25">
      <c r="A204" s="92" t="s">
        <v>92</v>
      </c>
      <c r="B204" s="92" t="s">
        <v>234</v>
      </c>
      <c r="C204" s="108"/>
      <c r="D204" s="109"/>
      <c r="E204" s="109"/>
      <c r="F204" s="110"/>
    </row>
    <row r="205" spans="1:6" ht="30" x14ac:dyDescent="0.25">
      <c r="A205" s="92" t="s">
        <v>92</v>
      </c>
      <c r="B205" s="92" t="s">
        <v>187</v>
      </c>
      <c r="C205" s="108"/>
      <c r="D205" s="109"/>
      <c r="E205" s="109"/>
      <c r="F205" s="110"/>
    </row>
    <row r="206" spans="1:6" ht="30" x14ac:dyDescent="0.25">
      <c r="A206" s="92" t="s">
        <v>92</v>
      </c>
      <c r="B206" s="92" t="s">
        <v>189</v>
      </c>
      <c r="C206" s="108"/>
      <c r="D206" s="109"/>
      <c r="E206" s="109"/>
      <c r="F206" s="110"/>
    </row>
    <row r="207" spans="1:6" ht="30.75" thickBot="1" x14ac:dyDescent="0.3">
      <c r="A207" s="92" t="s">
        <v>92</v>
      </c>
      <c r="B207" s="92" t="s">
        <v>191</v>
      </c>
      <c r="C207" s="111"/>
      <c r="D207" s="112"/>
      <c r="E207" s="112"/>
      <c r="F207" s="113"/>
    </row>
    <row r="208" spans="1:6" ht="26.25" x14ac:dyDescent="0.25">
      <c r="A208" s="46" t="s">
        <v>321</v>
      </c>
      <c r="B208" s="51">
        <f>SUM(C208:F208)</f>
        <v>0</v>
      </c>
      <c r="C208" s="14">
        <f>SUM(C201:C207)</f>
        <v>0</v>
      </c>
      <c r="D208" s="14">
        <f t="shared" ref="D208:F208" si="9">SUM(D201:D207)</f>
        <v>0</v>
      </c>
      <c r="E208" s="14">
        <f t="shared" si="9"/>
        <v>0</v>
      </c>
      <c r="F208" s="14">
        <f t="shared" si="9"/>
        <v>0</v>
      </c>
    </row>
    <row r="209" spans="1:6" ht="15.75" thickBot="1" x14ac:dyDescent="0.3"/>
    <row r="210" spans="1:6" s="4" customFormat="1" ht="25.5" x14ac:dyDescent="0.2">
      <c r="A210" s="46" t="s">
        <v>296</v>
      </c>
      <c r="B210" s="46" t="s">
        <v>0</v>
      </c>
      <c r="C210" s="28" t="s">
        <v>380</v>
      </c>
      <c r="D210" s="28" t="s">
        <v>380</v>
      </c>
      <c r="E210" s="28" t="s">
        <v>380</v>
      </c>
      <c r="F210" s="28" t="s">
        <v>380</v>
      </c>
    </row>
    <row r="211" spans="1:6" ht="30" x14ac:dyDescent="0.25">
      <c r="A211" s="92" t="s">
        <v>192</v>
      </c>
      <c r="B211" s="92" t="s">
        <v>235</v>
      </c>
      <c r="C211" s="108"/>
      <c r="D211" s="109"/>
      <c r="E211" s="109"/>
      <c r="F211" s="110"/>
    </row>
    <row r="212" spans="1:6" ht="30" x14ac:dyDescent="0.25">
      <c r="A212" s="92" t="s">
        <v>192</v>
      </c>
      <c r="B212" s="92" t="s">
        <v>195</v>
      </c>
      <c r="C212" s="108"/>
      <c r="D212" s="109"/>
      <c r="E212" s="109"/>
      <c r="F212" s="110"/>
    </row>
    <row r="213" spans="1:6" ht="30" x14ac:dyDescent="0.25">
      <c r="A213" s="92" t="s">
        <v>192</v>
      </c>
      <c r="B213" s="92" t="s">
        <v>196</v>
      </c>
      <c r="C213" s="108"/>
      <c r="D213" s="109"/>
      <c r="E213" s="109"/>
      <c r="F213" s="110"/>
    </row>
    <row r="214" spans="1:6" ht="30" x14ac:dyDescent="0.25">
      <c r="A214" s="92" t="s">
        <v>192</v>
      </c>
      <c r="B214" s="92" t="s">
        <v>197</v>
      </c>
      <c r="C214" s="108"/>
      <c r="D214" s="109"/>
      <c r="E214" s="109"/>
      <c r="F214" s="110"/>
    </row>
    <row r="215" spans="1:6" ht="30" x14ac:dyDescent="0.25">
      <c r="A215" s="92" t="s">
        <v>192</v>
      </c>
      <c r="B215" s="92" t="s">
        <v>198</v>
      </c>
      <c r="C215" s="108"/>
      <c r="D215" s="109"/>
      <c r="E215" s="109"/>
      <c r="F215" s="110"/>
    </row>
    <row r="216" spans="1:6" ht="30" x14ac:dyDescent="0.25">
      <c r="A216" s="92" t="s">
        <v>192</v>
      </c>
      <c r="B216" s="92" t="s">
        <v>236</v>
      </c>
      <c r="C216" s="108"/>
      <c r="D216" s="109"/>
      <c r="E216" s="109"/>
      <c r="F216" s="110"/>
    </row>
    <row r="217" spans="1:6" ht="30" x14ac:dyDescent="0.25">
      <c r="A217" s="92" t="s">
        <v>192</v>
      </c>
      <c r="B217" s="92" t="s">
        <v>199</v>
      </c>
      <c r="C217" s="108"/>
      <c r="D217" s="109"/>
      <c r="E217" s="109"/>
      <c r="F217" s="110"/>
    </row>
    <row r="218" spans="1:6" ht="30" x14ac:dyDescent="0.25">
      <c r="A218" s="92" t="s">
        <v>192</v>
      </c>
      <c r="B218" s="92" t="s">
        <v>202</v>
      </c>
      <c r="C218" s="108"/>
      <c r="D218" s="109"/>
      <c r="E218" s="109"/>
      <c r="F218" s="110"/>
    </row>
    <row r="219" spans="1:6" ht="15.75" customHeight="1" x14ac:dyDescent="0.25">
      <c r="A219" s="92" t="s">
        <v>192</v>
      </c>
      <c r="B219" s="92" t="s">
        <v>194</v>
      </c>
      <c r="C219" s="108"/>
      <c r="D219" s="109"/>
      <c r="E219" s="109"/>
      <c r="F219" s="110"/>
    </row>
    <row r="220" spans="1:6" ht="26.25" x14ac:dyDescent="0.25">
      <c r="A220" s="89" t="s">
        <v>322</v>
      </c>
      <c r="B220" s="90">
        <f>SUM(C220:F220)</f>
        <v>0</v>
      </c>
      <c r="C220" s="91">
        <f>SUM(C211:C219)</f>
        <v>0</v>
      </c>
      <c r="D220" s="91">
        <f t="shared" ref="D220:F220" si="10">SUM(D211:D219)</f>
        <v>0</v>
      </c>
      <c r="E220" s="91">
        <f t="shared" si="10"/>
        <v>0</v>
      </c>
      <c r="F220" s="91">
        <f t="shared" si="10"/>
        <v>0</v>
      </c>
    </row>
    <row r="222" spans="1:6" ht="26.25" thickBot="1" x14ac:dyDescent="0.3">
      <c r="A222" s="19" t="s">
        <v>312</v>
      </c>
      <c r="B222" s="20">
        <f>SUM(C222:F222)</f>
        <v>0</v>
      </c>
      <c r="C222" s="12">
        <f>C27+C73+C102+C117+C138+C161+C170+C179+C198+C208+C220</f>
        <v>0</v>
      </c>
      <c r="D222" s="12">
        <f>D27+D73+D102+D117+D138+D161+D170+D179+D198+D208+D220</f>
        <v>0</v>
      </c>
      <c r="E222" s="12">
        <f>E27+E73+E102+E117+E138+E161+E170+E179+E198+E208+E220</f>
        <v>0</v>
      </c>
      <c r="F222" s="12">
        <f>F27+F73+F102+F117+F138+F161+F170+F179+F198+F208+F220</f>
        <v>0</v>
      </c>
    </row>
    <row r="223" spans="1:6" x14ac:dyDescent="0.25">
      <c r="A223" s="66"/>
      <c r="B223" s="67"/>
      <c r="C223" s="68"/>
      <c r="D223" s="68"/>
      <c r="E223" s="68"/>
      <c r="F223" s="68"/>
    </row>
    <row r="224" spans="1:6" x14ac:dyDescent="0.25">
      <c r="A224" s="149" t="s">
        <v>420</v>
      </c>
      <c r="B224" s="149"/>
      <c r="C224" s="69">
        <v>2</v>
      </c>
      <c r="D224" s="69">
        <v>1</v>
      </c>
      <c r="E224" s="69">
        <v>2</v>
      </c>
      <c r="F224" s="69">
        <v>1</v>
      </c>
    </row>
    <row r="225" spans="1:7" x14ac:dyDescent="0.25">
      <c r="A225" s="66"/>
      <c r="B225" s="67"/>
      <c r="C225" s="68"/>
      <c r="D225" s="68"/>
      <c r="E225" s="68"/>
      <c r="F225" s="68"/>
    </row>
    <row r="226" spans="1:7" ht="43.15" customHeight="1" thickBot="1" x14ac:dyDescent="0.3">
      <c r="A226" s="150" t="s">
        <v>422</v>
      </c>
      <c r="B226" s="150"/>
      <c r="C226" s="12">
        <f>C222*C224</f>
        <v>0</v>
      </c>
      <c r="D226" s="12">
        <f t="shared" ref="D226:F226" si="11">D222*D224</f>
        <v>0</v>
      </c>
      <c r="E226" s="12">
        <f t="shared" si="11"/>
        <v>0</v>
      </c>
      <c r="F226" s="12">
        <f t="shared" si="11"/>
        <v>0</v>
      </c>
    </row>
    <row r="227" spans="1:7" x14ac:dyDescent="0.25">
      <c r="A227" s="66"/>
      <c r="B227" s="67"/>
      <c r="C227" s="68"/>
      <c r="D227" s="68"/>
      <c r="E227" s="68"/>
      <c r="F227" s="68"/>
    </row>
    <row r="229" spans="1:7" ht="39" thickBot="1" x14ac:dyDescent="0.3">
      <c r="A229" s="64" t="s">
        <v>419</v>
      </c>
      <c r="B229" s="20">
        <f>SUM(C226:F226)</f>
        <v>0</v>
      </c>
    </row>
    <row r="231" spans="1:7" x14ac:dyDescent="0.25">
      <c r="C231" s="83" t="s">
        <v>431</v>
      </c>
      <c r="D231" s="16"/>
      <c r="E231" s="16"/>
      <c r="F231" s="16"/>
      <c r="G231" s="16"/>
    </row>
    <row r="232" spans="1:7" x14ac:dyDescent="0.25">
      <c r="C232" s="86" t="s">
        <v>433</v>
      </c>
      <c r="D232" s="16"/>
      <c r="E232" s="85"/>
      <c r="F232" s="87"/>
      <c r="G232" s="87"/>
    </row>
    <row r="233" spans="1:7" x14ac:dyDescent="0.25">
      <c r="C233" s="16"/>
      <c r="D233" s="16"/>
      <c r="E233" s="82" t="s">
        <v>432</v>
      </c>
      <c r="F233" s="16"/>
    </row>
  </sheetData>
  <sheetProtection algorithmName="SHA-512" hashValue="bFA+MCbBiCSkgOMJQUQh7Ck0hnRAR3+GQE2PSnkvkugiB/1huwBCPsEenzzAQfCWOFC8sXlQqsbw1oGwJe+iAg==" saltValue="3zUHr7S1EtCnJqXS1acZUA==" spinCount="100000" sheet="1" objects="1" scenarios="1"/>
  <autoFilter ref="A3:F222" xr:uid="{00000000-0009-0000-0000-000001000000}"/>
  <mergeCells count="2">
    <mergeCell ref="A224:B224"/>
    <mergeCell ref="A226:B226"/>
  </mergeCells>
  <phoneticPr fontId="6" type="noConversion"/>
  <pageMargins left="0.70866141732283472" right="0.70866141732283472" top="0.57999999999999996" bottom="0.41" header="0.31496062992125984" footer="0.16"/>
  <pageSetup paperSize="8" orientation="landscape" verticalDpi="0" r:id="rId1"/>
  <headerFooter>
    <oddHeader>&amp;Rდანართი 1 / Приложение 1</oddHead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5EFB-B70D-49DF-8169-2DA77CB6046E}">
  <sheetPr>
    <tabColor theme="8" tint="0.79998168889431442"/>
    <pageSetUpPr fitToPage="1"/>
  </sheetPr>
  <dimension ref="A1:M274"/>
  <sheetViews>
    <sheetView zoomScale="90" zoomScaleNormal="90" workbookViewId="0">
      <selection activeCell="N19" sqref="N19"/>
    </sheetView>
  </sheetViews>
  <sheetFormatPr defaultColWidth="9" defaultRowHeight="15" x14ac:dyDescent="0.25"/>
  <cols>
    <col min="1" max="1" width="26.7109375" style="31" customWidth="1"/>
    <col min="2" max="2" width="30.7109375" style="31" customWidth="1"/>
    <col min="3" max="3" width="16.85546875" style="2" customWidth="1"/>
    <col min="4" max="4" width="17.5703125" style="2" customWidth="1"/>
    <col min="5" max="5" width="17.140625" style="2" customWidth="1"/>
    <col min="6" max="6" width="17.28515625" style="2" customWidth="1"/>
    <col min="7" max="7" width="17.42578125" style="2" customWidth="1"/>
    <col min="8" max="8" width="15.85546875" style="2" customWidth="1"/>
    <col min="9" max="9" width="16.140625" style="2" customWidth="1"/>
    <col min="10" max="10" width="17.28515625" style="2" customWidth="1"/>
    <col min="11" max="11" width="19.140625" style="2" customWidth="1"/>
    <col min="12" max="12" width="17.28515625" style="2" customWidth="1"/>
    <col min="13" max="13" width="16.28515625" style="2" customWidth="1"/>
    <col min="14" max="16384" width="9" style="2"/>
  </cols>
  <sheetData>
    <row r="1" spans="1:13" ht="18" customHeight="1" x14ac:dyDescent="0.25">
      <c r="A1" s="57" t="s">
        <v>412</v>
      </c>
      <c r="B1" s="52"/>
      <c r="C1" s="1"/>
      <c r="D1" s="1"/>
    </row>
    <row r="2" spans="1:13" ht="12.6" customHeight="1" thickBot="1" x14ac:dyDescent="0.3">
      <c r="A2" s="57"/>
      <c r="B2" s="52"/>
      <c r="C2" s="1"/>
      <c r="D2" s="1"/>
    </row>
    <row r="3" spans="1:13" ht="48.75" thickBot="1" x14ac:dyDescent="0.3">
      <c r="A3" s="23" t="s">
        <v>297</v>
      </c>
      <c r="B3" s="24" t="s">
        <v>0</v>
      </c>
      <c r="C3" s="22" t="s">
        <v>397</v>
      </c>
      <c r="D3" s="22" t="s">
        <v>424</v>
      </c>
      <c r="E3" s="22" t="s">
        <v>399</v>
      </c>
      <c r="F3" s="22" t="s">
        <v>400</v>
      </c>
      <c r="G3" s="22" t="s">
        <v>401</v>
      </c>
      <c r="H3" s="22" t="s">
        <v>423</v>
      </c>
      <c r="I3" s="22" t="s">
        <v>403</v>
      </c>
      <c r="J3" s="22" t="s">
        <v>404</v>
      </c>
      <c r="K3" s="22" t="s">
        <v>405</v>
      </c>
      <c r="L3" s="22" t="s">
        <v>406</v>
      </c>
      <c r="M3" s="22" t="s">
        <v>407</v>
      </c>
    </row>
    <row r="4" spans="1:13" ht="38.25" x14ac:dyDescent="0.25">
      <c r="A4" s="53" t="s">
        <v>296</v>
      </c>
      <c r="B4" s="53" t="s">
        <v>0</v>
      </c>
      <c r="C4" s="28" t="s">
        <v>380</v>
      </c>
      <c r="D4" s="28" t="s">
        <v>380</v>
      </c>
      <c r="E4" s="28" t="s">
        <v>380</v>
      </c>
      <c r="F4" s="28" t="s">
        <v>380</v>
      </c>
      <c r="G4" s="28" t="s">
        <v>380</v>
      </c>
      <c r="H4" s="28" t="s">
        <v>380</v>
      </c>
      <c r="I4" s="28" t="s">
        <v>380</v>
      </c>
      <c r="J4" s="28" t="s">
        <v>380</v>
      </c>
      <c r="K4" s="28" t="s">
        <v>380</v>
      </c>
      <c r="L4" s="28" t="s">
        <v>380</v>
      </c>
      <c r="M4" s="28" t="s">
        <v>380</v>
      </c>
    </row>
    <row r="5" spans="1:13" x14ac:dyDescent="0.25">
      <c r="A5" s="54" t="s">
        <v>1</v>
      </c>
      <c r="B5" s="54" t="s">
        <v>2</v>
      </c>
      <c r="C5" s="114"/>
      <c r="D5" s="115"/>
      <c r="E5" s="109"/>
      <c r="F5" s="109"/>
      <c r="G5" s="109"/>
      <c r="H5" s="109"/>
      <c r="I5" s="109"/>
      <c r="J5" s="109"/>
      <c r="K5" s="109"/>
      <c r="L5" s="109"/>
      <c r="M5" s="110"/>
    </row>
    <row r="6" spans="1:13" x14ac:dyDescent="0.25">
      <c r="A6" s="54" t="s">
        <v>1</v>
      </c>
      <c r="B6" s="54" t="s">
        <v>3</v>
      </c>
      <c r="C6" s="114"/>
      <c r="D6" s="115"/>
      <c r="E6" s="109"/>
      <c r="F6" s="109"/>
      <c r="G6" s="109"/>
      <c r="H6" s="109"/>
      <c r="I6" s="109"/>
      <c r="J6" s="109"/>
      <c r="K6" s="109"/>
      <c r="L6" s="109"/>
      <c r="M6" s="110"/>
    </row>
    <row r="7" spans="1:13" x14ac:dyDescent="0.25">
      <c r="A7" s="54" t="s">
        <v>1</v>
      </c>
      <c r="B7" s="54" t="s">
        <v>4</v>
      </c>
      <c r="C7" s="114"/>
      <c r="D7" s="115"/>
      <c r="E7" s="109"/>
      <c r="F7" s="109"/>
      <c r="G7" s="109"/>
      <c r="H7" s="109"/>
      <c r="I7" s="109"/>
      <c r="J7" s="109"/>
      <c r="K7" s="109"/>
      <c r="L7" s="109"/>
      <c r="M7" s="110"/>
    </row>
    <row r="8" spans="1:13" x14ac:dyDescent="0.25">
      <c r="A8" s="54" t="s">
        <v>1</v>
      </c>
      <c r="B8" s="54" t="s">
        <v>237</v>
      </c>
      <c r="C8" s="114"/>
      <c r="D8" s="115"/>
      <c r="E8" s="109"/>
      <c r="F8" s="109"/>
      <c r="G8" s="109"/>
      <c r="H8" s="109"/>
      <c r="I8" s="109"/>
      <c r="J8" s="109"/>
      <c r="K8" s="109"/>
      <c r="L8" s="109"/>
      <c r="M8" s="110"/>
    </row>
    <row r="9" spans="1:13" x14ac:dyDescent="0.25">
      <c r="A9" s="54" t="s">
        <v>1</v>
      </c>
      <c r="B9" s="54" t="s">
        <v>6</v>
      </c>
      <c r="C9" s="114"/>
      <c r="D9" s="115"/>
      <c r="E9" s="109"/>
      <c r="F9" s="109"/>
      <c r="G9" s="109"/>
      <c r="H9" s="109"/>
      <c r="I9" s="109"/>
      <c r="J9" s="109"/>
      <c r="K9" s="109"/>
      <c r="L9" s="109"/>
      <c r="M9" s="110"/>
    </row>
    <row r="10" spans="1:13" ht="14.45" customHeight="1" x14ac:dyDescent="0.25">
      <c r="A10" s="54" t="s">
        <v>1</v>
      </c>
      <c r="B10" s="54" t="s">
        <v>7</v>
      </c>
      <c r="C10" s="114"/>
      <c r="D10" s="115"/>
      <c r="E10" s="109"/>
      <c r="F10" s="109"/>
      <c r="G10" s="109"/>
      <c r="H10" s="109"/>
      <c r="I10" s="109"/>
      <c r="J10" s="109"/>
      <c r="K10" s="109"/>
      <c r="L10" s="109"/>
      <c r="M10" s="110"/>
    </row>
    <row r="11" spans="1:13" x14ac:dyDescent="0.25">
      <c r="A11" s="54" t="s">
        <v>1</v>
      </c>
      <c r="B11" s="54" t="s">
        <v>8</v>
      </c>
      <c r="C11" s="114"/>
      <c r="D11" s="115"/>
      <c r="E11" s="109"/>
      <c r="F11" s="109"/>
      <c r="G11" s="109"/>
      <c r="H11" s="109"/>
      <c r="I11" s="109"/>
      <c r="J11" s="109"/>
      <c r="K11" s="109"/>
      <c r="L11" s="109"/>
      <c r="M11" s="110"/>
    </row>
    <row r="12" spans="1:13" x14ac:dyDescent="0.25">
      <c r="A12" s="54" t="s">
        <v>1</v>
      </c>
      <c r="B12" s="54" t="s">
        <v>9</v>
      </c>
      <c r="C12" s="114"/>
      <c r="D12" s="115"/>
      <c r="E12" s="109"/>
      <c r="F12" s="109"/>
      <c r="G12" s="109"/>
      <c r="H12" s="109"/>
      <c r="I12" s="109"/>
      <c r="J12" s="109"/>
      <c r="K12" s="109"/>
      <c r="L12" s="109"/>
      <c r="M12" s="110"/>
    </row>
    <row r="13" spans="1:13" x14ac:dyDescent="0.25">
      <c r="A13" s="54" t="s">
        <v>1</v>
      </c>
      <c r="B13" s="54" t="s">
        <v>10</v>
      </c>
      <c r="C13" s="114"/>
      <c r="D13" s="115"/>
      <c r="E13" s="109"/>
      <c r="F13" s="109"/>
      <c r="G13" s="109"/>
      <c r="H13" s="109"/>
      <c r="I13" s="109"/>
      <c r="J13" s="109"/>
      <c r="K13" s="109"/>
      <c r="L13" s="109"/>
      <c r="M13" s="110"/>
    </row>
    <row r="14" spans="1:13" x14ac:dyDescent="0.25">
      <c r="A14" s="54" t="s">
        <v>1</v>
      </c>
      <c r="B14" s="54" t="s">
        <v>11</v>
      </c>
      <c r="C14" s="114"/>
      <c r="D14" s="115"/>
      <c r="E14" s="109"/>
      <c r="F14" s="109"/>
      <c r="G14" s="109"/>
      <c r="H14" s="109"/>
      <c r="I14" s="109"/>
      <c r="J14" s="109"/>
      <c r="K14" s="109"/>
      <c r="L14" s="109"/>
      <c r="M14" s="110"/>
    </row>
    <row r="15" spans="1:13" x14ac:dyDescent="0.25">
      <c r="A15" s="54" t="s">
        <v>1</v>
      </c>
      <c r="B15" s="54" t="s">
        <v>203</v>
      </c>
      <c r="C15" s="114"/>
      <c r="D15" s="115"/>
      <c r="E15" s="109"/>
      <c r="F15" s="109"/>
      <c r="G15" s="109"/>
      <c r="H15" s="109"/>
      <c r="I15" s="109"/>
      <c r="J15" s="109"/>
      <c r="K15" s="109"/>
      <c r="L15" s="109"/>
      <c r="M15" s="110"/>
    </row>
    <row r="16" spans="1:13" x14ac:dyDescent="0.25">
      <c r="A16" s="54" t="s">
        <v>1</v>
      </c>
      <c r="B16" s="54" t="s">
        <v>13</v>
      </c>
      <c r="C16" s="114"/>
      <c r="D16" s="115"/>
      <c r="E16" s="109"/>
      <c r="F16" s="109"/>
      <c r="G16" s="109"/>
      <c r="H16" s="109"/>
      <c r="I16" s="109"/>
      <c r="J16" s="109"/>
      <c r="K16" s="109"/>
      <c r="L16" s="109"/>
      <c r="M16" s="110"/>
    </row>
    <row r="17" spans="1:13" x14ac:dyDescent="0.25">
      <c r="A17" s="54" t="s">
        <v>1</v>
      </c>
      <c r="B17" s="54" t="s">
        <v>14</v>
      </c>
      <c r="C17" s="114"/>
      <c r="D17" s="115"/>
      <c r="E17" s="109"/>
      <c r="F17" s="109"/>
      <c r="G17" s="109"/>
      <c r="H17" s="109"/>
      <c r="I17" s="109"/>
      <c r="J17" s="109"/>
      <c r="K17" s="109"/>
      <c r="L17" s="109"/>
      <c r="M17" s="110"/>
    </row>
    <row r="18" spans="1:13" x14ac:dyDescent="0.25">
      <c r="A18" s="54" t="s">
        <v>1</v>
      </c>
      <c r="B18" s="54" t="s">
        <v>15</v>
      </c>
      <c r="C18" s="114"/>
      <c r="D18" s="115"/>
      <c r="E18" s="109"/>
      <c r="F18" s="109"/>
      <c r="G18" s="109"/>
      <c r="H18" s="109"/>
      <c r="I18" s="109"/>
      <c r="J18" s="109"/>
      <c r="K18" s="109"/>
      <c r="L18" s="109"/>
      <c r="M18" s="110"/>
    </row>
    <row r="19" spans="1:13" x14ac:dyDescent="0.25">
      <c r="A19" s="54" t="s">
        <v>1</v>
      </c>
      <c r="B19" s="54" t="s">
        <v>16</v>
      </c>
      <c r="C19" s="114"/>
      <c r="D19" s="115"/>
      <c r="E19" s="109"/>
      <c r="F19" s="109"/>
      <c r="G19" s="109"/>
      <c r="H19" s="109"/>
      <c r="I19" s="109"/>
      <c r="J19" s="109"/>
      <c r="K19" s="109"/>
      <c r="L19" s="109"/>
      <c r="M19" s="110"/>
    </row>
    <row r="20" spans="1:13" x14ac:dyDescent="0.25">
      <c r="A20" s="54" t="s">
        <v>1</v>
      </c>
      <c r="B20" s="54" t="s">
        <v>17</v>
      </c>
      <c r="C20" s="114"/>
      <c r="D20" s="115"/>
      <c r="E20" s="109"/>
      <c r="F20" s="109"/>
      <c r="G20" s="109"/>
      <c r="H20" s="109"/>
      <c r="I20" s="109"/>
      <c r="J20" s="109"/>
      <c r="K20" s="109"/>
      <c r="L20" s="109"/>
      <c r="M20" s="110"/>
    </row>
    <row r="21" spans="1:13" x14ac:dyDescent="0.25">
      <c r="A21" s="54" t="s">
        <v>1</v>
      </c>
      <c r="B21" s="54" t="s">
        <v>18</v>
      </c>
      <c r="C21" s="114"/>
      <c r="D21" s="115"/>
      <c r="E21" s="109"/>
      <c r="F21" s="109"/>
      <c r="G21" s="109"/>
      <c r="H21" s="109"/>
      <c r="I21" s="109"/>
      <c r="J21" s="109"/>
      <c r="K21" s="109"/>
      <c r="L21" s="109"/>
      <c r="M21" s="110"/>
    </row>
    <row r="22" spans="1:13" x14ac:dyDescent="0.25">
      <c r="A22" s="54" t="s">
        <v>1</v>
      </c>
      <c r="B22" s="54" t="s">
        <v>238</v>
      </c>
      <c r="C22" s="114"/>
      <c r="D22" s="115"/>
      <c r="E22" s="109"/>
      <c r="F22" s="109"/>
      <c r="G22" s="109"/>
      <c r="H22" s="109"/>
      <c r="I22" s="109"/>
      <c r="J22" s="109"/>
      <c r="K22" s="109"/>
      <c r="L22" s="109"/>
      <c r="M22" s="110"/>
    </row>
    <row r="23" spans="1:13" x14ac:dyDescent="0.25">
      <c r="A23" s="54" t="s">
        <v>1</v>
      </c>
      <c r="B23" s="54" t="s">
        <v>19</v>
      </c>
      <c r="C23" s="114"/>
      <c r="D23" s="115"/>
      <c r="E23" s="109"/>
      <c r="F23" s="109"/>
      <c r="G23" s="109"/>
      <c r="H23" s="109"/>
      <c r="I23" s="109"/>
      <c r="J23" s="109"/>
      <c r="K23" s="109"/>
      <c r="L23" s="109"/>
      <c r="M23" s="110"/>
    </row>
    <row r="24" spans="1:13" x14ac:dyDescent="0.25">
      <c r="A24" s="54" t="s">
        <v>1</v>
      </c>
      <c r="B24" s="54" t="s">
        <v>20</v>
      </c>
      <c r="C24" s="114"/>
      <c r="D24" s="115"/>
      <c r="E24" s="109"/>
      <c r="F24" s="109"/>
      <c r="G24" s="109"/>
      <c r="H24" s="109"/>
      <c r="I24" s="109"/>
      <c r="J24" s="109"/>
      <c r="K24" s="109"/>
      <c r="L24" s="109"/>
      <c r="M24" s="110"/>
    </row>
    <row r="25" spans="1:13" x14ac:dyDescent="0.25">
      <c r="A25" s="54" t="s">
        <v>1</v>
      </c>
      <c r="B25" s="54" t="s">
        <v>22</v>
      </c>
      <c r="C25" s="114"/>
      <c r="D25" s="115"/>
      <c r="E25" s="109"/>
      <c r="F25" s="109"/>
      <c r="G25" s="109"/>
      <c r="H25" s="109"/>
      <c r="I25" s="109"/>
      <c r="J25" s="109"/>
      <c r="K25" s="109"/>
      <c r="L25" s="109"/>
      <c r="M25" s="110"/>
    </row>
    <row r="26" spans="1:13" x14ac:dyDescent="0.25">
      <c r="A26" s="54" t="s">
        <v>1</v>
      </c>
      <c r="B26" s="54" t="s">
        <v>23</v>
      </c>
      <c r="C26" s="114"/>
      <c r="D26" s="115"/>
      <c r="E26" s="109"/>
      <c r="F26" s="109"/>
      <c r="G26" s="109"/>
      <c r="H26" s="109"/>
      <c r="I26" s="109"/>
      <c r="J26" s="109"/>
      <c r="K26" s="109"/>
      <c r="L26" s="109"/>
      <c r="M26" s="110"/>
    </row>
    <row r="27" spans="1:13" ht="25.5" thickBot="1" x14ac:dyDescent="0.3">
      <c r="A27" s="55" t="s">
        <v>298</v>
      </c>
      <c r="B27" s="44">
        <f>SUM(C27:M27)</f>
        <v>0</v>
      </c>
      <c r="C27" s="15">
        <f>SUM(C5:C26)</f>
        <v>0</v>
      </c>
      <c r="D27" s="15">
        <f>SUM(D5:D26)</f>
        <v>0</v>
      </c>
      <c r="E27" s="15">
        <f t="shared" ref="E27:L27" si="0">SUM(E5:E26)</f>
        <v>0</v>
      </c>
      <c r="F27" s="15">
        <f t="shared" si="0"/>
        <v>0</v>
      </c>
      <c r="G27" s="15">
        <f t="shared" si="0"/>
        <v>0</v>
      </c>
      <c r="H27" s="15">
        <f t="shared" si="0"/>
        <v>0</v>
      </c>
      <c r="I27" s="15">
        <f t="shared" si="0"/>
        <v>0</v>
      </c>
      <c r="J27" s="15">
        <f t="shared" si="0"/>
        <v>0</v>
      </c>
      <c r="K27" s="15">
        <f t="shared" si="0"/>
        <v>0</v>
      </c>
      <c r="L27" s="15">
        <f t="shared" si="0"/>
        <v>0</v>
      </c>
      <c r="M27" s="15">
        <f>SUM(M5:M26)</f>
        <v>0</v>
      </c>
    </row>
    <row r="28" spans="1:13" ht="15.75" thickBot="1" x14ac:dyDescent="0.3">
      <c r="A28" s="54"/>
      <c r="B28" s="54"/>
      <c r="C28" s="3"/>
      <c r="D28" s="3"/>
    </row>
    <row r="29" spans="1:13" ht="38.25" x14ac:dyDescent="0.25">
      <c r="A29" s="53" t="s">
        <v>296</v>
      </c>
      <c r="B29" s="53" t="s">
        <v>0</v>
      </c>
      <c r="C29" s="28" t="s">
        <v>380</v>
      </c>
      <c r="D29" s="28" t="s">
        <v>380</v>
      </c>
      <c r="E29" s="28" t="s">
        <v>380</v>
      </c>
      <c r="F29" s="28" t="s">
        <v>380</v>
      </c>
      <c r="G29" s="28" t="s">
        <v>380</v>
      </c>
      <c r="H29" s="28" t="s">
        <v>380</v>
      </c>
      <c r="I29" s="28" t="s">
        <v>380</v>
      </c>
      <c r="J29" s="28" t="s">
        <v>380</v>
      </c>
      <c r="K29" s="28" t="s">
        <v>380</v>
      </c>
      <c r="L29" s="28" t="s">
        <v>380</v>
      </c>
      <c r="M29" s="28" t="s">
        <v>380</v>
      </c>
    </row>
    <row r="30" spans="1:13" x14ac:dyDescent="0.25">
      <c r="A30" s="54" t="s">
        <v>24</v>
      </c>
      <c r="B30" s="54" t="s">
        <v>25</v>
      </c>
      <c r="C30" s="114"/>
      <c r="D30" s="115"/>
      <c r="E30" s="109"/>
      <c r="F30" s="109"/>
      <c r="G30" s="109"/>
      <c r="H30" s="109"/>
      <c r="I30" s="109"/>
      <c r="J30" s="109"/>
      <c r="K30" s="109"/>
      <c r="L30" s="109"/>
      <c r="M30" s="110"/>
    </row>
    <row r="31" spans="1:13" x14ac:dyDescent="0.25">
      <c r="A31" s="54" t="s">
        <v>24</v>
      </c>
      <c r="B31" s="54" t="s">
        <v>26</v>
      </c>
      <c r="C31" s="114"/>
      <c r="D31" s="115"/>
      <c r="E31" s="109"/>
      <c r="F31" s="109"/>
      <c r="G31" s="109"/>
      <c r="H31" s="109"/>
      <c r="I31" s="109"/>
      <c r="J31" s="109"/>
      <c r="K31" s="109"/>
      <c r="L31" s="109"/>
      <c r="M31" s="110"/>
    </row>
    <row r="32" spans="1:13" x14ac:dyDescent="0.25">
      <c r="A32" s="54" t="s">
        <v>24</v>
      </c>
      <c r="B32" s="54" t="s">
        <v>35</v>
      </c>
      <c r="C32" s="114"/>
      <c r="D32" s="115"/>
      <c r="E32" s="109"/>
      <c r="F32" s="109"/>
      <c r="G32" s="109"/>
      <c r="H32" s="109"/>
      <c r="I32" s="109"/>
      <c r="J32" s="109"/>
      <c r="K32" s="109"/>
      <c r="L32" s="109"/>
      <c r="M32" s="110"/>
    </row>
    <row r="33" spans="1:13" x14ac:dyDescent="0.25">
      <c r="A33" s="54" t="s">
        <v>24</v>
      </c>
      <c r="B33" s="54" t="s">
        <v>239</v>
      </c>
      <c r="C33" s="114"/>
      <c r="D33" s="115"/>
      <c r="E33" s="109"/>
      <c r="F33" s="109"/>
      <c r="G33" s="109"/>
      <c r="H33" s="109"/>
      <c r="I33" s="109"/>
      <c r="J33" s="109"/>
      <c r="K33" s="109"/>
      <c r="L33" s="109"/>
      <c r="M33" s="110"/>
    </row>
    <row r="34" spans="1:13" x14ac:dyDescent="0.25">
      <c r="A34" s="54" t="s">
        <v>24</v>
      </c>
      <c r="B34" s="54" t="s">
        <v>29</v>
      </c>
      <c r="C34" s="114"/>
      <c r="D34" s="115"/>
      <c r="E34" s="109"/>
      <c r="F34" s="109"/>
      <c r="G34" s="109"/>
      <c r="H34" s="109"/>
      <c r="I34" s="109"/>
      <c r="J34" s="109"/>
      <c r="K34" s="109"/>
      <c r="L34" s="109"/>
      <c r="M34" s="110"/>
    </row>
    <row r="35" spans="1:13" x14ac:dyDescent="0.25">
      <c r="A35" s="54" t="s">
        <v>24</v>
      </c>
      <c r="B35" s="54" t="s">
        <v>30</v>
      </c>
      <c r="C35" s="114"/>
      <c r="D35" s="115"/>
      <c r="E35" s="109"/>
      <c r="F35" s="109"/>
      <c r="G35" s="109"/>
      <c r="H35" s="109"/>
      <c r="I35" s="109"/>
      <c r="J35" s="109"/>
      <c r="K35" s="109"/>
      <c r="L35" s="109"/>
      <c r="M35" s="110"/>
    </row>
    <row r="36" spans="1:13" x14ac:dyDescent="0.25">
      <c r="A36" s="54" t="s">
        <v>24</v>
      </c>
      <c r="B36" s="54" t="s">
        <v>31</v>
      </c>
      <c r="C36" s="114"/>
      <c r="D36" s="115"/>
      <c r="E36" s="109"/>
      <c r="F36" s="109"/>
      <c r="G36" s="109"/>
      <c r="H36" s="109"/>
      <c r="I36" s="109"/>
      <c r="J36" s="109"/>
      <c r="K36" s="109"/>
      <c r="L36" s="109"/>
      <c r="M36" s="110"/>
    </row>
    <row r="37" spans="1:13" x14ac:dyDescent="0.25">
      <c r="A37" s="54" t="s">
        <v>24</v>
      </c>
      <c r="B37" s="54" t="s">
        <v>32</v>
      </c>
      <c r="C37" s="114"/>
      <c r="D37" s="115"/>
      <c r="E37" s="109"/>
      <c r="F37" s="109"/>
      <c r="G37" s="109"/>
      <c r="H37" s="109"/>
      <c r="I37" s="109"/>
      <c r="J37" s="109"/>
      <c r="K37" s="109"/>
      <c r="L37" s="109"/>
      <c r="M37" s="110"/>
    </row>
    <row r="38" spans="1:13" x14ac:dyDescent="0.25">
      <c r="A38" s="54" t="s">
        <v>24</v>
      </c>
      <c r="B38" s="54" t="s">
        <v>206</v>
      </c>
      <c r="C38" s="114"/>
      <c r="D38" s="115"/>
      <c r="E38" s="109"/>
      <c r="F38" s="109"/>
      <c r="G38" s="109"/>
      <c r="H38" s="109"/>
      <c r="I38" s="109"/>
      <c r="J38" s="109"/>
      <c r="K38" s="109"/>
      <c r="L38" s="109"/>
      <c r="M38" s="110"/>
    </row>
    <row r="39" spans="1:13" x14ac:dyDescent="0.25">
      <c r="A39" s="54" t="s">
        <v>24</v>
      </c>
      <c r="B39" s="54" t="s">
        <v>34</v>
      </c>
      <c r="C39" s="114"/>
      <c r="D39" s="115"/>
      <c r="E39" s="109"/>
      <c r="F39" s="109"/>
      <c r="G39" s="109"/>
      <c r="H39" s="109"/>
      <c r="I39" s="109"/>
      <c r="J39" s="109"/>
      <c r="K39" s="109"/>
      <c r="L39" s="109"/>
      <c r="M39" s="110"/>
    </row>
    <row r="40" spans="1:13" ht="24.75" x14ac:dyDescent="0.25">
      <c r="A40" s="54" t="s">
        <v>24</v>
      </c>
      <c r="B40" s="54" t="s">
        <v>240</v>
      </c>
      <c r="C40" s="114"/>
      <c r="D40" s="115"/>
      <c r="E40" s="109"/>
      <c r="F40" s="109"/>
      <c r="G40" s="109"/>
      <c r="H40" s="109"/>
      <c r="I40" s="109"/>
      <c r="J40" s="109"/>
      <c r="K40" s="109"/>
      <c r="L40" s="109"/>
      <c r="M40" s="110"/>
    </row>
    <row r="41" spans="1:13" x14ac:dyDescent="0.25">
      <c r="A41" s="54" t="s">
        <v>24</v>
      </c>
      <c r="B41" s="54" t="s">
        <v>37</v>
      </c>
      <c r="C41" s="114"/>
      <c r="D41" s="115"/>
      <c r="E41" s="109"/>
      <c r="F41" s="109"/>
      <c r="G41" s="109"/>
      <c r="H41" s="109"/>
      <c r="I41" s="109"/>
      <c r="J41" s="109"/>
      <c r="K41" s="109"/>
      <c r="L41" s="109"/>
      <c r="M41" s="110"/>
    </row>
    <row r="42" spans="1:13" x14ac:dyDescent="0.25">
      <c r="A42" s="54" t="s">
        <v>24</v>
      </c>
      <c r="B42" s="54" t="s">
        <v>38</v>
      </c>
      <c r="C42" s="114"/>
      <c r="D42" s="115"/>
      <c r="E42" s="109"/>
      <c r="F42" s="109"/>
      <c r="G42" s="109"/>
      <c r="H42" s="109"/>
      <c r="I42" s="109"/>
      <c r="J42" s="109"/>
      <c r="K42" s="109"/>
      <c r="L42" s="109"/>
      <c r="M42" s="110"/>
    </row>
    <row r="43" spans="1:13" x14ac:dyDescent="0.25">
      <c r="A43" s="54" t="s">
        <v>24</v>
      </c>
      <c r="B43" s="54" t="s">
        <v>39</v>
      </c>
      <c r="C43" s="114"/>
      <c r="D43" s="115"/>
      <c r="E43" s="109"/>
      <c r="F43" s="109"/>
      <c r="G43" s="109"/>
      <c r="H43" s="109"/>
      <c r="I43" s="109"/>
      <c r="J43" s="109"/>
      <c r="K43" s="109"/>
      <c r="L43" s="109"/>
      <c r="M43" s="110"/>
    </row>
    <row r="44" spans="1:13" x14ac:dyDescent="0.25">
      <c r="A44" s="54" t="s">
        <v>24</v>
      </c>
      <c r="B44" s="54" t="s">
        <v>40</v>
      </c>
      <c r="C44" s="114"/>
      <c r="D44" s="115"/>
      <c r="E44" s="109"/>
      <c r="F44" s="109"/>
      <c r="G44" s="109"/>
      <c r="H44" s="109"/>
      <c r="I44" s="109"/>
      <c r="J44" s="109"/>
      <c r="K44" s="109"/>
      <c r="L44" s="109"/>
      <c r="M44" s="110"/>
    </row>
    <row r="45" spans="1:13" x14ac:dyDescent="0.25">
      <c r="A45" s="54" t="s">
        <v>24</v>
      </c>
      <c r="B45" s="54" t="s">
        <v>207</v>
      </c>
      <c r="C45" s="114"/>
      <c r="D45" s="115"/>
      <c r="E45" s="109"/>
      <c r="F45" s="109"/>
      <c r="G45" s="109"/>
      <c r="H45" s="109"/>
      <c r="I45" s="109"/>
      <c r="J45" s="109"/>
      <c r="K45" s="109"/>
      <c r="L45" s="109"/>
      <c r="M45" s="110"/>
    </row>
    <row r="46" spans="1:13" x14ac:dyDescent="0.25">
      <c r="A46" s="54" t="s">
        <v>24</v>
      </c>
      <c r="B46" s="54" t="s">
        <v>241</v>
      </c>
      <c r="C46" s="114"/>
      <c r="D46" s="115"/>
      <c r="E46" s="109"/>
      <c r="F46" s="109"/>
      <c r="G46" s="109"/>
      <c r="H46" s="109"/>
      <c r="I46" s="109"/>
      <c r="J46" s="109"/>
      <c r="K46" s="109"/>
      <c r="L46" s="109"/>
      <c r="M46" s="110"/>
    </row>
    <row r="47" spans="1:13" x14ac:dyDescent="0.25">
      <c r="A47" s="54" t="s">
        <v>24</v>
      </c>
      <c r="B47" s="54" t="s">
        <v>242</v>
      </c>
      <c r="C47" s="114"/>
      <c r="D47" s="115"/>
      <c r="E47" s="109"/>
      <c r="F47" s="109"/>
      <c r="G47" s="109"/>
      <c r="H47" s="109"/>
      <c r="I47" s="109"/>
      <c r="J47" s="109"/>
      <c r="K47" s="109"/>
      <c r="L47" s="109"/>
      <c r="M47" s="110"/>
    </row>
    <row r="48" spans="1:13" x14ac:dyDescent="0.25">
      <c r="A48" s="54" t="s">
        <v>24</v>
      </c>
      <c r="B48" s="54" t="s">
        <v>243</v>
      </c>
      <c r="C48" s="114"/>
      <c r="D48" s="115"/>
      <c r="E48" s="109"/>
      <c r="F48" s="109"/>
      <c r="G48" s="109"/>
      <c r="H48" s="109"/>
      <c r="I48" s="109"/>
      <c r="J48" s="109"/>
      <c r="K48" s="109"/>
      <c r="L48" s="109"/>
      <c r="M48" s="110"/>
    </row>
    <row r="49" spans="1:13" x14ac:dyDescent="0.25">
      <c r="A49" s="54" t="s">
        <v>24</v>
      </c>
      <c r="B49" s="54" t="s">
        <v>43</v>
      </c>
      <c r="C49" s="114"/>
      <c r="D49" s="115"/>
      <c r="E49" s="109"/>
      <c r="F49" s="109"/>
      <c r="G49" s="109"/>
      <c r="H49" s="109"/>
      <c r="I49" s="109"/>
      <c r="J49" s="109"/>
      <c r="K49" s="109"/>
      <c r="L49" s="109"/>
      <c r="M49" s="110"/>
    </row>
    <row r="50" spans="1:13" ht="24.75" x14ac:dyDescent="0.25">
      <c r="A50" s="54" t="s">
        <v>24</v>
      </c>
      <c r="B50" s="54" t="s">
        <v>209</v>
      </c>
      <c r="C50" s="114"/>
      <c r="D50" s="115"/>
      <c r="E50" s="109"/>
      <c r="F50" s="109"/>
      <c r="G50" s="109"/>
      <c r="H50" s="109"/>
      <c r="I50" s="109"/>
      <c r="J50" s="109"/>
      <c r="K50" s="109"/>
      <c r="L50" s="109"/>
      <c r="M50" s="110"/>
    </row>
    <row r="51" spans="1:13" ht="24.75" x14ac:dyDescent="0.25">
      <c r="A51" s="54" t="s">
        <v>24</v>
      </c>
      <c r="B51" s="54" t="s">
        <v>210</v>
      </c>
      <c r="C51" s="114"/>
      <c r="D51" s="115"/>
      <c r="E51" s="109"/>
      <c r="F51" s="109"/>
      <c r="G51" s="109"/>
      <c r="H51" s="109"/>
      <c r="I51" s="109"/>
      <c r="J51" s="109"/>
      <c r="K51" s="109"/>
      <c r="L51" s="109"/>
      <c r="M51" s="110"/>
    </row>
    <row r="52" spans="1:13" x14ac:dyDescent="0.25">
      <c r="A52" s="54" t="s">
        <v>24</v>
      </c>
      <c r="B52" s="54" t="s">
        <v>244</v>
      </c>
      <c r="C52" s="114"/>
      <c r="D52" s="115"/>
      <c r="E52" s="109"/>
      <c r="F52" s="109"/>
      <c r="G52" s="109"/>
      <c r="H52" s="109"/>
      <c r="I52" s="109"/>
      <c r="J52" s="109"/>
      <c r="K52" s="109"/>
      <c r="L52" s="109"/>
      <c r="M52" s="110"/>
    </row>
    <row r="53" spans="1:13" x14ac:dyDescent="0.25">
      <c r="A53" s="54" t="s">
        <v>24</v>
      </c>
      <c r="B53" s="54" t="s">
        <v>46</v>
      </c>
      <c r="C53" s="114"/>
      <c r="D53" s="115"/>
      <c r="E53" s="109"/>
      <c r="F53" s="109"/>
      <c r="G53" s="109"/>
      <c r="H53" s="109"/>
      <c r="I53" s="109"/>
      <c r="J53" s="109"/>
      <c r="K53" s="109"/>
      <c r="L53" s="109"/>
      <c r="M53" s="110"/>
    </row>
    <row r="54" spans="1:13" x14ac:dyDescent="0.25">
      <c r="A54" s="54" t="s">
        <v>24</v>
      </c>
      <c r="B54" s="54" t="s">
        <v>47</v>
      </c>
      <c r="C54" s="114"/>
      <c r="D54" s="115"/>
      <c r="E54" s="109"/>
      <c r="F54" s="109"/>
      <c r="G54" s="109"/>
      <c r="H54" s="109"/>
      <c r="I54" s="109"/>
      <c r="J54" s="109"/>
      <c r="K54" s="109"/>
      <c r="L54" s="109"/>
      <c r="M54" s="110"/>
    </row>
    <row r="55" spans="1:13" x14ac:dyDescent="0.25">
      <c r="A55" s="54" t="s">
        <v>24</v>
      </c>
      <c r="B55" s="54" t="s">
        <v>245</v>
      </c>
      <c r="C55" s="114"/>
      <c r="D55" s="115"/>
      <c r="E55" s="109"/>
      <c r="F55" s="109"/>
      <c r="G55" s="109"/>
      <c r="H55" s="109"/>
      <c r="I55" s="109"/>
      <c r="J55" s="109"/>
      <c r="K55" s="109"/>
      <c r="L55" s="109"/>
      <c r="M55" s="110"/>
    </row>
    <row r="56" spans="1:13" x14ac:dyDescent="0.25">
      <c r="A56" s="54" t="s">
        <v>24</v>
      </c>
      <c r="B56" s="54" t="s">
        <v>48</v>
      </c>
      <c r="C56" s="114"/>
      <c r="D56" s="115"/>
      <c r="E56" s="109"/>
      <c r="F56" s="109"/>
      <c r="G56" s="109"/>
      <c r="H56" s="109"/>
      <c r="I56" s="109"/>
      <c r="J56" s="109"/>
      <c r="K56" s="109"/>
      <c r="L56" s="109"/>
      <c r="M56" s="110"/>
    </row>
    <row r="57" spans="1:13" ht="24.75" x14ac:dyDescent="0.25">
      <c r="A57" s="54" t="s">
        <v>24</v>
      </c>
      <c r="B57" s="54" t="s">
        <v>246</v>
      </c>
      <c r="C57" s="114"/>
      <c r="D57" s="115"/>
      <c r="E57" s="109"/>
      <c r="F57" s="109"/>
      <c r="G57" s="109"/>
      <c r="H57" s="109"/>
      <c r="I57" s="109"/>
      <c r="J57" s="109"/>
      <c r="K57" s="109"/>
      <c r="L57" s="109"/>
      <c r="M57" s="110"/>
    </row>
    <row r="58" spans="1:13" x14ac:dyDescent="0.25">
      <c r="A58" s="54" t="s">
        <v>24</v>
      </c>
      <c r="B58" s="54" t="s">
        <v>247</v>
      </c>
      <c r="C58" s="114"/>
      <c r="D58" s="115"/>
      <c r="E58" s="109"/>
      <c r="F58" s="109"/>
      <c r="G58" s="109"/>
      <c r="H58" s="109"/>
      <c r="I58" s="109"/>
      <c r="J58" s="109"/>
      <c r="K58" s="109"/>
      <c r="L58" s="109"/>
      <c r="M58" s="110"/>
    </row>
    <row r="59" spans="1:13" ht="24.75" x14ac:dyDescent="0.25">
      <c r="A59" s="54" t="s">
        <v>24</v>
      </c>
      <c r="B59" s="54" t="s">
        <v>248</v>
      </c>
      <c r="C59" s="114"/>
      <c r="D59" s="115"/>
      <c r="E59" s="109"/>
      <c r="F59" s="109"/>
      <c r="G59" s="109"/>
      <c r="H59" s="109"/>
      <c r="I59" s="109"/>
      <c r="J59" s="109"/>
      <c r="K59" s="109"/>
      <c r="L59" s="109"/>
      <c r="M59" s="110"/>
    </row>
    <row r="60" spans="1:13" ht="24.75" x14ac:dyDescent="0.25">
      <c r="A60" s="54" t="s">
        <v>24</v>
      </c>
      <c r="B60" s="54" t="s">
        <v>211</v>
      </c>
      <c r="C60" s="114"/>
      <c r="D60" s="115"/>
      <c r="E60" s="109"/>
      <c r="F60" s="109"/>
      <c r="G60" s="109"/>
      <c r="H60" s="109"/>
      <c r="I60" s="109"/>
      <c r="J60" s="109"/>
      <c r="K60" s="109"/>
      <c r="L60" s="109"/>
      <c r="M60" s="110"/>
    </row>
    <row r="61" spans="1:13" x14ac:dyDescent="0.25">
      <c r="A61" s="54" t="s">
        <v>24</v>
      </c>
      <c r="B61" s="54" t="s">
        <v>212</v>
      </c>
      <c r="C61" s="114"/>
      <c r="D61" s="115"/>
      <c r="E61" s="109"/>
      <c r="F61" s="109"/>
      <c r="G61" s="109"/>
      <c r="H61" s="109"/>
      <c r="I61" s="109"/>
      <c r="J61" s="109"/>
      <c r="K61" s="109"/>
      <c r="L61" s="109"/>
      <c r="M61" s="110"/>
    </row>
    <row r="62" spans="1:13" x14ac:dyDescent="0.25">
      <c r="A62" s="54" t="s">
        <v>24</v>
      </c>
      <c r="B62" s="54" t="s">
        <v>213</v>
      </c>
      <c r="C62" s="114"/>
      <c r="D62" s="115"/>
      <c r="E62" s="109"/>
      <c r="F62" s="109"/>
      <c r="G62" s="109"/>
      <c r="H62" s="109"/>
      <c r="I62" s="109"/>
      <c r="J62" s="109"/>
      <c r="K62" s="109"/>
      <c r="L62" s="109"/>
      <c r="M62" s="110"/>
    </row>
    <row r="63" spans="1:13" x14ac:dyDescent="0.25">
      <c r="A63" s="54" t="s">
        <v>24</v>
      </c>
      <c r="B63" s="54" t="s">
        <v>249</v>
      </c>
      <c r="C63" s="114"/>
      <c r="D63" s="115"/>
      <c r="E63" s="109"/>
      <c r="F63" s="109"/>
      <c r="G63" s="109"/>
      <c r="H63" s="109"/>
      <c r="I63" s="109"/>
      <c r="J63" s="109"/>
      <c r="K63" s="109"/>
      <c r="L63" s="109"/>
      <c r="M63" s="110"/>
    </row>
    <row r="64" spans="1:13" x14ac:dyDescent="0.25">
      <c r="A64" s="54" t="s">
        <v>24</v>
      </c>
      <c r="B64" s="54" t="s">
        <v>214</v>
      </c>
      <c r="C64" s="114"/>
      <c r="D64" s="115"/>
      <c r="E64" s="109"/>
      <c r="F64" s="109"/>
      <c r="G64" s="109"/>
      <c r="H64" s="109"/>
      <c r="I64" s="109"/>
      <c r="J64" s="109"/>
      <c r="K64" s="109"/>
      <c r="L64" s="109"/>
      <c r="M64" s="110"/>
    </row>
    <row r="65" spans="1:13" x14ac:dyDescent="0.25">
      <c r="A65" s="54" t="s">
        <v>24</v>
      </c>
      <c r="B65" s="54" t="s">
        <v>215</v>
      </c>
      <c r="C65" s="114"/>
      <c r="D65" s="115"/>
      <c r="E65" s="109"/>
      <c r="F65" s="109"/>
      <c r="G65" s="109"/>
      <c r="H65" s="109"/>
      <c r="I65" s="109"/>
      <c r="J65" s="109"/>
      <c r="K65" s="109"/>
      <c r="L65" s="109"/>
      <c r="M65" s="110"/>
    </row>
    <row r="66" spans="1:13" x14ac:dyDescent="0.25">
      <c r="A66" s="54" t="s">
        <v>24</v>
      </c>
      <c r="B66" s="54" t="s">
        <v>54</v>
      </c>
      <c r="C66" s="114"/>
      <c r="D66" s="115"/>
      <c r="E66" s="109"/>
      <c r="F66" s="109"/>
      <c r="G66" s="109"/>
      <c r="H66" s="109"/>
      <c r="I66" s="109"/>
      <c r="J66" s="109"/>
      <c r="K66" s="109"/>
      <c r="L66" s="109"/>
      <c r="M66" s="110"/>
    </row>
    <row r="67" spans="1:13" x14ac:dyDescent="0.25">
      <c r="A67" s="54" t="s">
        <v>24</v>
      </c>
      <c r="B67" s="54" t="s">
        <v>55</v>
      </c>
      <c r="C67" s="114"/>
      <c r="D67" s="115"/>
      <c r="E67" s="109"/>
      <c r="F67" s="109"/>
      <c r="G67" s="109"/>
      <c r="H67" s="109"/>
      <c r="I67" s="109"/>
      <c r="J67" s="109"/>
      <c r="K67" s="109"/>
      <c r="L67" s="109"/>
      <c r="M67" s="110"/>
    </row>
    <row r="68" spans="1:13" x14ac:dyDescent="0.25">
      <c r="A68" s="54" t="s">
        <v>24</v>
      </c>
      <c r="B68" s="54" t="s">
        <v>250</v>
      </c>
      <c r="C68" s="114"/>
      <c r="D68" s="115"/>
      <c r="E68" s="109"/>
      <c r="F68" s="109"/>
      <c r="G68" s="109"/>
      <c r="H68" s="109"/>
      <c r="I68" s="109"/>
      <c r="J68" s="109"/>
      <c r="K68" s="109"/>
      <c r="L68" s="109"/>
      <c r="M68" s="110"/>
    </row>
    <row r="69" spans="1:13" x14ac:dyDescent="0.25">
      <c r="A69" s="54" t="s">
        <v>24</v>
      </c>
      <c r="B69" s="54" t="s">
        <v>251</v>
      </c>
      <c r="C69" s="114"/>
      <c r="D69" s="115"/>
      <c r="E69" s="109"/>
      <c r="F69" s="109"/>
      <c r="G69" s="109"/>
      <c r="H69" s="109"/>
      <c r="I69" s="109"/>
      <c r="J69" s="109"/>
      <c r="K69" s="109"/>
      <c r="L69" s="109"/>
      <c r="M69" s="110"/>
    </row>
    <row r="70" spans="1:13" x14ac:dyDescent="0.25">
      <c r="A70" s="54" t="s">
        <v>24</v>
      </c>
      <c r="B70" s="54" t="s">
        <v>252</v>
      </c>
      <c r="C70" s="114"/>
      <c r="D70" s="115"/>
      <c r="E70" s="109"/>
      <c r="F70" s="109"/>
      <c r="G70" s="109"/>
      <c r="H70" s="109"/>
      <c r="I70" s="109"/>
      <c r="J70" s="109"/>
      <c r="K70" s="109"/>
      <c r="L70" s="109"/>
      <c r="M70" s="110"/>
    </row>
    <row r="71" spans="1:13" x14ac:dyDescent="0.25">
      <c r="A71" s="54" t="s">
        <v>24</v>
      </c>
      <c r="B71" s="54" t="s">
        <v>57</v>
      </c>
      <c r="C71" s="114"/>
      <c r="D71" s="115"/>
      <c r="E71" s="109"/>
      <c r="F71" s="109"/>
      <c r="G71" s="109"/>
      <c r="H71" s="109"/>
      <c r="I71" s="109"/>
      <c r="J71" s="109"/>
      <c r="K71" s="109"/>
      <c r="L71" s="109"/>
      <c r="M71" s="110"/>
    </row>
    <row r="72" spans="1:13" x14ac:dyDescent="0.25">
      <c r="A72" s="54" t="s">
        <v>24</v>
      </c>
      <c r="B72" s="54" t="s">
        <v>59</v>
      </c>
      <c r="C72" s="114"/>
      <c r="D72" s="115"/>
      <c r="E72" s="109"/>
      <c r="F72" s="109"/>
      <c r="G72" s="109"/>
      <c r="H72" s="109"/>
      <c r="I72" s="109"/>
      <c r="J72" s="109"/>
      <c r="K72" s="109"/>
      <c r="L72" s="109"/>
      <c r="M72" s="110"/>
    </row>
    <row r="73" spans="1:13" x14ac:dyDescent="0.25">
      <c r="A73" s="54" t="s">
        <v>24</v>
      </c>
      <c r="B73" s="54" t="s">
        <v>60</v>
      </c>
      <c r="C73" s="114"/>
      <c r="D73" s="115"/>
      <c r="E73" s="109"/>
      <c r="F73" s="109"/>
      <c r="G73" s="109"/>
      <c r="H73" s="109"/>
      <c r="I73" s="109"/>
      <c r="J73" s="109"/>
      <c r="K73" s="109"/>
      <c r="L73" s="109"/>
      <c r="M73" s="110"/>
    </row>
    <row r="74" spans="1:13" x14ac:dyDescent="0.25">
      <c r="A74" s="54" t="s">
        <v>24</v>
      </c>
      <c r="B74" s="54" t="s">
        <v>61</v>
      </c>
      <c r="C74" s="114"/>
      <c r="D74" s="115"/>
      <c r="E74" s="109"/>
      <c r="F74" s="109"/>
      <c r="G74" s="109"/>
      <c r="H74" s="109"/>
      <c r="I74" s="109"/>
      <c r="J74" s="109"/>
      <c r="K74" s="109"/>
      <c r="L74" s="109"/>
      <c r="M74" s="110"/>
    </row>
    <row r="75" spans="1:13" ht="24.75" x14ac:dyDescent="0.25">
      <c r="A75" s="54" t="s">
        <v>24</v>
      </c>
      <c r="B75" s="54" t="s">
        <v>62</v>
      </c>
      <c r="C75" s="114"/>
      <c r="D75" s="115"/>
      <c r="E75" s="109"/>
      <c r="F75" s="109"/>
      <c r="G75" s="109"/>
      <c r="H75" s="109"/>
      <c r="I75" s="109"/>
      <c r="J75" s="109"/>
      <c r="K75" s="109"/>
      <c r="L75" s="109"/>
      <c r="M75" s="110"/>
    </row>
    <row r="76" spans="1:13" x14ac:dyDescent="0.25">
      <c r="A76" s="54" t="s">
        <v>24</v>
      </c>
      <c r="B76" s="54" t="s">
        <v>63</v>
      </c>
      <c r="C76" s="114"/>
      <c r="D76" s="115"/>
      <c r="E76" s="109"/>
      <c r="F76" s="109"/>
      <c r="G76" s="109"/>
      <c r="H76" s="109"/>
      <c r="I76" s="109"/>
      <c r="J76" s="109"/>
      <c r="K76" s="109"/>
      <c r="L76" s="109"/>
      <c r="M76" s="110"/>
    </row>
    <row r="77" spans="1:13" x14ac:dyDescent="0.25">
      <c r="A77" s="54" t="s">
        <v>24</v>
      </c>
      <c r="B77" s="54" t="s">
        <v>253</v>
      </c>
      <c r="C77" s="114"/>
      <c r="D77" s="115"/>
      <c r="E77" s="109"/>
      <c r="F77" s="109"/>
      <c r="G77" s="109"/>
      <c r="H77" s="109"/>
      <c r="I77" s="109"/>
      <c r="J77" s="109"/>
      <c r="K77" s="109"/>
      <c r="L77" s="109"/>
      <c r="M77" s="110"/>
    </row>
    <row r="78" spans="1:13" x14ac:dyDescent="0.25">
      <c r="A78" s="54" t="s">
        <v>24</v>
      </c>
      <c r="B78" s="54" t="s">
        <v>217</v>
      </c>
      <c r="C78" s="114"/>
      <c r="D78" s="115"/>
      <c r="E78" s="109"/>
      <c r="F78" s="109"/>
      <c r="G78" s="109"/>
      <c r="H78" s="109"/>
      <c r="I78" s="109"/>
      <c r="J78" s="109"/>
      <c r="K78" s="109"/>
      <c r="L78" s="109"/>
      <c r="M78" s="110"/>
    </row>
    <row r="79" spans="1:13" x14ac:dyDescent="0.25">
      <c r="A79" s="54" t="s">
        <v>24</v>
      </c>
      <c r="B79" s="54" t="s">
        <v>70</v>
      </c>
      <c r="C79" s="114"/>
      <c r="D79" s="115"/>
      <c r="E79" s="109"/>
      <c r="F79" s="109"/>
      <c r="G79" s="109"/>
      <c r="H79" s="109"/>
      <c r="I79" s="109"/>
      <c r="J79" s="109"/>
      <c r="K79" s="109"/>
      <c r="L79" s="109"/>
      <c r="M79" s="110"/>
    </row>
    <row r="80" spans="1:13" x14ac:dyDescent="0.25">
      <c r="A80" s="54" t="s">
        <v>24</v>
      </c>
      <c r="B80" s="54" t="s">
        <v>58</v>
      </c>
      <c r="C80" s="114"/>
      <c r="D80" s="115"/>
      <c r="E80" s="109"/>
      <c r="F80" s="109"/>
      <c r="G80" s="109"/>
      <c r="H80" s="109"/>
      <c r="I80" s="109"/>
      <c r="J80" s="109"/>
      <c r="K80" s="109"/>
      <c r="L80" s="109"/>
      <c r="M80" s="110"/>
    </row>
    <row r="81" spans="1:13" x14ac:dyDescent="0.25">
      <c r="A81" s="54" t="s">
        <v>24</v>
      </c>
      <c r="B81" s="54" t="s">
        <v>67</v>
      </c>
      <c r="C81" s="114"/>
      <c r="D81" s="115"/>
      <c r="E81" s="109"/>
      <c r="F81" s="109"/>
      <c r="G81" s="109"/>
      <c r="H81" s="109"/>
      <c r="I81" s="109"/>
      <c r="J81" s="109"/>
      <c r="K81" s="109"/>
      <c r="L81" s="109"/>
      <c r="M81" s="110"/>
    </row>
    <row r="82" spans="1:13" ht="23.25" x14ac:dyDescent="0.25">
      <c r="A82" s="54" t="s">
        <v>24</v>
      </c>
      <c r="B82" s="56" t="s">
        <v>68</v>
      </c>
      <c r="C82" s="114"/>
      <c r="D82" s="115"/>
      <c r="E82" s="109"/>
      <c r="F82" s="109"/>
      <c r="G82" s="109"/>
      <c r="H82" s="109"/>
      <c r="I82" s="109"/>
      <c r="J82" s="109"/>
      <c r="K82" s="109"/>
      <c r="L82" s="109"/>
      <c r="M82" s="110"/>
    </row>
    <row r="83" spans="1:13" x14ac:dyDescent="0.25">
      <c r="A83" s="54" t="s">
        <v>24</v>
      </c>
      <c r="B83" s="56" t="s">
        <v>69</v>
      </c>
      <c r="C83" s="114"/>
      <c r="D83" s="115"/>
      <c r="E83" s="109"/>
      <c r="F83" s="109"/>
      <c r="G83" s="109"/>
      <c r="H83" s="109"/>
      <c r="I83" s="109"/>
      <c r="J83" s="109"/>
      <c r="K83" s="109"/>
      <c r="L83" s="109"/>
      <c r="M83" s="110"/>
    </row>
    <row r="84" spans="1:13" ht="25.5" thickBot="1" x14ac:dyDescent="0.3">
      <c r="A84" s="55" t="s">
        <v>299</v>
      </c>
      <c r="B84" s="44">
        <f>SUM(C84:M84)</f>
        <v>0</v>
      </c>
      <c r="C84" s="15">
        <f>SUM(C30:C83)</f>
        <v>0</v>
      </c>
      <c r="D84" s="15">
        <f>SUM(D30:D83)</f>
        <v>0</v>
      </c>
      <c r="E84" s="15">
        <f t="shared" ref="E84:L84" si="1">SUM(E30:E83)</f>
        <v>0</v>
      </c>
      <c r="F84" s="15">
        <f t="shared" si="1"/>
        <v>0</v>
      </c>
      <c r="G84" s="15">
        <f t="shared" si="1"/>
        <v>0</v>
      </c>
      <c r="H84" s="15">
        <f t="shared" si="1"/>
        <v>0</v>
      </c>
      <c r="I84" s="15">
        <f t="shared" si="1"/>
        <v>0</v>
      </c>
      <c r="J84" s="15">
        <f t="shared" si="1"/>
        <v>0</v>
      </c>
      <c r="K84" s="15">
        <f t="shared" si="1"/>
        <v>0</v>
      </c>
      <c r="L84" s="15">
        <f t="shared" si="1"/>
        <v>0</v>
      </c>
      <c r="M84" s="15">
        <f>SUM(M30:M83)</f>
        <v>0</v>
      </c>
    </row>
    <row r="85" spans="1:13" ht="15.75" thickBot="1" x14ac:dyDescent="0.3">
      <c r="A85" s="54"/>
      <c r="B85" s="54"/>
      <c r="C85" s="3"/>
      <c r="D85" s="3"/>
    </row>
    <row r="86" spans="1:13" ht="38.25" x14ac:dyDescent="0.25">
      <c r="A86" s="53" t="s">
        <v>296</v>
      </c>
      <c r="B86" s="53" t="s">
        <v>0</v>
      </c>
      <c r="C86" s="28" t="s">
        <v>380</v>
      </c>
      <c r="D86" s="28" t="s">
        <v>380</v>
      </c>
      <c r="E86" s="28" t="s">
        <v>380</v>
      </c>
      <c r="F86" s="28" t="s">
        <v>380</v>
      </c>
      <c r="G86" s="28" t="s">
        <v>380</v>
      </c>
      <c r="H86" s="28" t="s">
        <v>380</v>
      </c>
      <c r="I86" s="28" t="s">
        <v>380</v>
      </c>
      <c r="J86" s="28" t="s">
        <v>380</v>
      </c>
      <c r="K86" s="28" t="s">
        <v>380</v>
      </c>
      <c r="L86" s="28" t="s">
        <v>380</v>
      </c>
      <c r="M86" s="28" t="s">
        <v>380</v>
      </c>
    </row>
    <row r="87" spans="1:13" x14ac:dyDescent="0.25">
      <c r="A87" s="54" t="s">
        <v>71</v>
      </c>
      <c r="B87" s="54" t="s">
        <v>72</v>
      </c>
      <c r="C87" s="114"/>
      <c r="D87" s="115"/>
      <c r="E87" s="109"/>
      <c r="F87" s="109"/>
      <c r="G87" s="109"/>
      <c r="H87" s="109"/>
      <c r="I87" s="109"/>
      <c r="J87" s="109"/>
      <c r="K87" s="109"/>
      <c r="L87" s="109"/>
      <c r="M87" s="110"/>
    </row>
    <row r="88" spans="1:13" x14ac:dyDescent="0.25">
      <c r="A88" s="54" t="s">
        <v>71</v>
      </c>
      <c r="B88" s="54" t="s">
        <v>73</v>
      </c>
      <c r="C88" s="114"/>
      <c r="D88" s="115"/>
      <c r="E88" s="109"/>
      <c r="F88" s="109"/>
      <c r="G88" s="109"/>
      <c r="H88" s="109"/>
      <c r="I88" s="109"/>
      <c r="J88" s="109"/>
      <c r="K88" s="109"/>
      <c r="L88" s="109"/>
      <c r="M88" s="110"/>
    </row>
    <row r="89" spans="1:13" x14ac:dyDescent="0.25">
      <c r="A89" s="54" t="s">
        <v>71</v>
      </c>
      <c r="B89" s="54" t="s">
        <v>74</v>
      </c>
      <c r="C89" s="114"/>
      <c r="D89" s="115"/>
      <c r="E89" s="109"/>
      <c r="F89" s="109"/>
      <c r="G89" s="109"/>
      <c r="H89" s="109"/>
      <c r="I89" s="109"/>
      <c r="J89" s="109"/>
      <c r="K89" s="109"/>
      <c r="L89" s="109"/>
      <c r="M89" s="110"/>
    </row>
    <row r="90" spans="1:13" x14ac:dyDescent="0.25">
      <c r="A90" s="54" t="s">
        <v>71</v>
      </c>
      <c r="B90" s="54" t="s">
        <v>220</v>
      </c>
      <c r="C90" s="114"/>
      <c r="D90" s="115"/>
      <c r="E90" s="109"/>
      <c r="F90" s="109"/>
      <c r="G90" s="109"/>
      <c r="H90" s="109"/>
      <c r="I90" s="109"/>
      <c r="J90" s="109"/>
      <c r="K90" s="109"/>
      <c r="L90" s="109"/>
      <c r="M90" s="110"/>
    </row>
    <row r="91" spans="1:13" x14ac:dyDescent="0.25">
      <c r="A91" s="54" t="s">
        <v>71</v>
      </c>
      <c r="B91" s="54" t="s">
        <v>254</v>
      </c>
      <c r="C91" s="114"/>
      <c r="D91" s="115"/>
      <c r="E91" s="109"/>
      <c r="F91" s="109"/>
      <c r="G91" s="109"/>
      <c r="H91" s="109"/>
      <c r="I91" s="109"/>
      <c r="J91" s="109"/>
      <c r="K91" s="109"/>
      <c r="L91" s="109"/>
      <c r="M91" s="110"/>
    </row>
    <row r="92" spans="1:13" x14ac:dyDescent="0.25">
      <c r="A92" s="54" t="s">
        <v>71</v>
      </c>
      <c r="B92" s="54" t="s">
        <v>76</v>
      </c>
      <c r="C92" s="114"/>
      <c r="D92" s="115"/>
      <c r="E92" s="109"/>
      <c r="F92" s="109"/>
      <c r="G92" s="109"/>
      <c r="H92" s="109"/>
      <c r="I92" s="109"/>
      <c r="J92" s="109"/>
      <c r="K92" s="109"/>
      <c r="L92" s="109"/>
      <c r="M92" s="110"/>
    </row>
    <row r="93" spans="1:13" ht="24.75" x14ac:dyDescent="0.25">
      <c r="A93" s="54" t="s">
        <v>71</v>
      </c>
      <c r="B93" s="54" t="s">
        <v>255</v>
      </c>
      <c r="C93" s="114"/>
      <c r="D93" s="115"/>
      <c r="E93" s="109"/>
      <c r="F93" s="109"/>
      <c r="G93" s="109"/>
      <c r="H93" s="109"/>
      <c r="I93" s="109"/>
      <c r="J93" s="109"/>
      <c r="K93" s="109"/>
      <c r="L93" s="109"/>
      <c r="M93" s="110"/>
    </row>
    <row r="94" spans="1:13" ht="24.75" x14ac:dyDescent="0.25">
      <c r="A94" s="54" t="s">
        <v>71</v>
      </c>
      <c r="B94" s="54" t="s">
        <v>256</v>
      </c>
      <c r="C94" s="114"/>
      <c r="D94" s="115"/>
      <c r="E94" s="109"/>
      <c r="F94" s="109"/>
      <c r="G94" s="109"/>
      <c r="H94" s="109"/>
      <c r="I94" s="109"/>
      <c r="J94" s="109"/>
      <c r="K94" s="109"/>
      <c r="L94" s="109"/>
      <c r="M94" s="110"/>
    </row>
    <row r="95" spans="1:13" x14ac:dyDescent="0.25">
      <c r="A95" s="54" t="s">
        <v>71</v>
      </c>
      <c r="B95" s="54" t="s">
        <v>78</v>
      </c>
      <c r="C95" s="114"/>
      <c r="D95" s="115"/>
      <c r="E95" s="109"/>
      <c r="F95" s="109"/>
      <c r="G95" s="109"/>
      <c r="H95" s="109"/>
      <c r="I95" s="109"/>
      <c r="J95" s="109"/>
      <c r="K95" s="109"/>
      <c r="L95" s="109"/>
      <c r="M95" s="110"/>
    </row>
    <row r="96" spans="1:13" x14ac:dyDescent="0.25">
      <c r="A96" s="54" t="s">
        <v>71</v>
      </c>
      <c r="B96" s="54" t="s">
        <v>79</v>
      </c>
      <c r="C96" s="114"/>
      <c r="D96" s="115"/>
      <c r="E96" s="109"/>
      <c r="F96" s="109"/>
      <c r="G96" s="109"/>
      <c r="H96" s="109"/>
      <c r="I96" s="109"/>
      <c r="J96" s="109"/>
      <c r="K96" s="109"/>
      <c r="L96" s="109"/>
      <c r="M96" s="110"/>
    </row>
    <row r="97" spans="1:13" x14ac:dyDescent="0.25">
      <c r="A97" s="54" t="s">
        <v>71</v>
      </c>
      <c r="B97" s="54" t="s">
        <v>257</v>
      </c>
      <c r="C97" s="114"/>
      <c r="D97" s="115"/>
      <c r="E97" s="109"/>
      <c r="F97" s="109"/>
      <c r="G97" s="109"/>
      <c r="H97" s="109"/>
      <c r="I97" s="109"/>
      <c r="J97" s="109"/>
      <c r="K97" s="109"/>
      <c r="L97" s="109"/>
      <c r="M97" s="110"/>
    </row>
    <row r="98" spans="1:13" x14ac:dyDescent="0.25">
      <c r="A98" s="54" t="s">
        <v>71</v>
      </c>
      <c r="B98" s="54" t="s">
        <v>93</v>
      </c>
      <c r="C98" s="114"/>
      <c r="D98" s="115"/>
      <c r="E98" s="109"/>
      <c r="F98" s="109"/>
      <c r="G98" s="109"/>
      <c r="H98" s="109"/>
      <c r="I98" s="109"/>
      <c r="J98" s="109"/>
      <c r="K98" s="109"/>
      <c r="L98" s="109"/>
      <c r="M98" s="110"/>
    </row>
    <row r="99" spans="1:13" ht="24.75" x14ac:dyDescent="0.25">
      <c r="A99" s="54" t="s">
        <v>71</v>
      </c>
      <c r="B99" s="54" t="s">
        <v>80</v>
      </c>
      <c r="C99" s="114"/>
      <c r="D99" s="115"/>
      <c r="E99" s="109"/>
      <c r="F99" s="109"/>
      <c r="G99" s="109"/>
      <c r="H99" s="109"/>
      <c r="I99" s="109"/>
      <c r="J99" s="109"/>
      <c r="K99" s="109"/>
      <c r="L99" s="109"/>
      <c r="M99" s="110"/>
    </row>
    <row r="100" spans="1:13" x14ac:dyDescent="0.25">
      <c r="A100" s="54" t="s">
        <v>71</v>
      </c>
      <c r="B100" s="54" t="s">
        <v>81</v>
      </c>
      <c r="C100" s="114"/>
      <c r="D100" s="115"/>
      <c r="E100" s="109"/>
      <c r="F100" s="109"/>
      <c r="G100" s="109"/>
      <c r="H100" s="109"/>
      <c r="I100" s="109"/>
      <c r="J100" s="109"/>
      <c r="K100" s="109"/>
      <c r="L100" s="109"/>
      <c r="M100" s="110"/>
    </row>
    <row r="101" spans="1:13" x14ac:dyDescent="0.25">
      <c r="A101" s="54" t="s">
        <v>71</v>
      </c>
      <c r="B101" s="54" t="s">
        <v>82</v>
      </c>
      <c r="C101" s="114"/>
      <c r="D101" s="115"/>
      <c r="E101" s="109"/>
      <c r="F101" s="109"/>
      <c r="G101" s="109"/>
      <c r="H101" s="109"/>
      <c r="I101" s="109"/>
      <c r="J101" s="109"/>
      <c r="K101" s="109"/>
      <c r="L101" s="109"/>
      <c r="M101" s="110"/>
    </row>
    <row r="102" spans="1:13" x14ac:dyDescent="0.25">
      <c r="A102" s="54" t="s">
        <v>71</v>
      </c>
      <c r="B102" s="54" t="s">
        <v>258</v>
      </c>
      <c r="C102" s="114"/>
      <c r="D102" s="115"/>
      <c r="E102" s="109"/>
      <c r="F102" s="109"/>
      <c r="G102" s="109"/>
      <c r="H102" s="109"/>
      <c r="I102" s="109"/>
      <c r="J102" s="109"/>
      <c r="K102" s="109"/>
      <c r="L102" s="109"/>
      <c r="M102" s="110"/>
    </row>
    <row r="103" spans="1:13" x14ac:dyDescent="0.25">
      <c r="A103" s="54" t="s">
        <v>71</v>
      </c>
      <c r="B103" s="54" t="s">
        <v>84</v>
      </c>
      <c r="C103" s="114"/>
      <c r="D103" s="115"/>
      <c r="E103" s="109"/>
      <c r="F103" s="109"/>
      <c r="G103" s="109"/>
      <c r="H103" s="109"/>
      <c r="I103" s="109"/>
      <c r="J103" s="109"/>
      <c r="K103" s="109"/>
      <c r="L103" s="109"/>
      <c r="M103" s="110"/>
    </row>
    <row r="104" spans="1:13" x14ac:dyDescent="0.25">
      <c r="A104" s="54" t="s">
        <v>71</v>
      </c>
      <c r="B104" s="54" t="s">
        <v>85</v>
      </c>
      <c r="C104" s="114"/>
      <c r="D104" s="115"/>
      <c r="E104" s="109"/>
      <c r="F104" s="109"/>
      <c r="G104" s="109"/>
      <c r="H104" s="109"/>
      <c r="I104" s="109"/>
      <c r="J104" s="109"/>
      <c r="K104" s="109"/>
      <c r="L104" s="109"/>
      <c r="M104" s="110"/>
    </row>
    <row r="105" spans="1:13" x14ac:dyDescent="0.25">
      <c r="A105" s="54" t="s">
        <v>71</v>
      </c>
      <c r="B105" s="54" t="s">
        <v>86</v>
      </c>
      <c r="C105" s="114"/>
      <c r="D105" s="115"/>
      <c r="E105" s="109"/>
      <c r="F105" s="109"/>
      <c r="G105" s="109"/>
      <c r="H105" s="109"/>
      <c r="I105" s="109"/>
      <c r="J105" s="109"/>
      <c r="K105" s="109"/>
      <c r="L105" s="109"/>
      <c r="M105" s="110"/>
    </row>
    <row r="106" spans="1:13" x14ac:dyDescent="0.25">
      <c r="A106" s="54" t="s">
        <v>71</v>
      </c>
      <c r="B106" s="54" t="s">
        <v>88</v>
      </c>
      <c r="C106" s="114"/>
      <c r="D106" s="115"/>
      <c r="E106" s="109"/>
      <c r="F106" s="109"/>
      <c r="G106" s="109"/>
      <c r="H106" s="109"/>
      <c r="I106" s="109"/>
      <c r="J106" s="109"/>
      <c r="K106" s="109"/>
      <c r="L106" s="109"/>
      <c r="M106" s="110"/>
    </row>
    <row r="107" spans="1:13" ht="24.75" x14ac:dyDescent="0.25">
      <c r="A107" s="54" t="s">
        <v>71</v>
      </c>
      <c r="B107" s="54" t="s">
        <v>89</v>
      </c>
      <c r="C107" s="114"/>
      <c r="D107" s="115"/>
      <c r="E107" s="109"/>
      <c r="F107" s="109"/>
      <c r="G107" s="109"/>
      <c r="H107" s="109"/>
      <c r="I107" s="109"/>
      <c r="J107" s="109"/>
      <c r="K107" s="109"/>
      <c r="L107" s="109"/>
      <c r="M107" s="110"/>
    </row>
    <row r="108" spans="1:13" x14ac:dyDescent="0.25">
      <c r="A108" s="54" t="s">
        <v>71</v>
      </c>
      <c r="B108" s="54" t="s">
        <v>259</v>
      </c>
      <c r="C108" s="114"/>
      <c r="D108" s="115"/>
      <c r="E108" s="109"/>
      <c r="F108" s="109"/>
      <c r="G108" s="109"/>
      <c r="H108" s="109"/>
      <c r="I108" s="109"/>
      <c r="J108" s="109"/>
      <c r="K108" s="109"/>
      <c r="L108" s="109"/>
      <c r="M108" s="110"/>
    </row>
    <row r="109" spans="1:13" x14ac:dyDescent="0.25">
      <c r="A109" s="54" t="s">
        <v>71</v>
      </c>
      <c r="B109" s="54" t="s">
        <v>91</v>
      </c>
      <c r="C109" s="114"/>
      <c r="D109" s="115"/>
      <c r="E109" s="109"/>
      <c r="F109" s="109"/>
      <c r="G109" s="109"/>
      <c r="H109" s="109"/>
      <c r="I109" s="109"/>
      <c r="J109" s="109"/>
      <c r="K109" s="109"/>
      <c r="L109" s="109"/>
      <c r="M109" s="110"/>
    </row>
    <row r="110" spans="1:13" x14ac:dyDescent="0.25">
      <c r="A110" s="54" t="s">
        <v>71</v>
      </c>
      <c r="B110" s="54" t="s">
        <v>90</v>
      </c>
      <c r="C110" s="114"/>
      <c r="D110" s="115"/>
      <c r="E110" s="109"/>
      <c r="F110" s="109"/>
      <c r="G110" s="109"/>
      <c r="H110" s="109"/>
      <c r="I110" s="109"/>
      <c r="J110" s="109"/>
      <c r="K110" s="109"/>
      <c r="L110" s="109"/>
      <c r="M110" s="110"/>
    </row>
    <row r="111" spans="1:13" x14ac:dyDescent="0.25">
      <c r="A111" s="54" t="s">
        <v>71</v>
      </c>
      <c r="B111" s="54" t="s">
        <v>95</v>
      </c>
      <c r="C111" s="114"/>
      <c r="D111" s="115"/>
      <c r="E111" s="109"/>
      <c r="F111" s="109"/>
      <c r="G111" s="109"/>
      <c r="H111" s="109"/>
      <c r="I111" s="109"/>
      <c r="J111" s="109"/>
      <c r="K111" s="109"/>
      <c r="L111" s="109"/>
      <c r="M111" s="110"/>
    </row>
    <row r="112" spans="1:13" x14ac:dyDescent="0.25">
      <c r="A112" s="54" t="s">
        <v>71</v>
      </c>
      <c r="B112" s="54" t="s">
        <v>96</v>
      </c>
      <c r="C112" s="114"/>
      <c r="D112" s="115"/>
      <c r="E112" s="109"/>
      <c r="F112" s="109"/>
      <c r="G112" s="109"/>
      <c r="H112" s="109"/>
      <c r="I112" s="109"/>
      <c r="J112" s="109"/>
      <c r="K112" s="109"/>
      <c r="L112" s="109"/>
      <c r="M112" s="110"/>
    </row>
    <row r="113" spans="1:13" ht="24.75" x14ac:dyDescent="0.25">
      <c r="A113" s="54" t="s">
        <v>71</v>
      </c>
      <c r="B113" s="54" t="s">
        <v>260</v>
      </c>
      <c r="C113" s="114"/>
      <c r="D113" s="115"/>
      <c r="E113" s="109"/>
      <c r="F113" s="109"/>
      <c r="G113" s="109"/>
      <c r="H113" s="109"/>
      <c r="I113" s="109"/>
      <c r="J113" s="109"/>
      <c r="K113" s="109"/>
      <c r="L113" s="109"/>
      <c r="M113" s="110"/>
    </row>
    <row r="114" spans="1:13" x14ac:dyDescent="0.25">
      <c r="A114" s="54" t="s">
        <v>71</v>
      </c>
      <c r="B114" s="54" t="s">
        <v>223</v>
      </c>
      <c r="C114" s="114"/>
      <c r="D114" s="115"/>
      <c r="E114" s="109"/>
      <c r="F114" s="109"/>
      <c r="G114" s="109"/>
      <c r="H114" s="109"/>
      <c r="I114" s="109"/>
      <c r="J114" s="109"/>
      <c r="K114" s="109"/>
      <c r="L114" s="109"/>
      <c r="M114" s="110"/>
    </row>
    <row r="115" spans="1:13" x14ac:dyDescent="0.25">
      <c r="A115" s="54" t="s">
        <v>71</v>
      </c>
      <c r="B115" s="54" t="s">
        <v>94</v>
      </c>
      <c r="C115" s="114"/>
      <c r="D115" s="115"/>
      <c r="E115" s="109"/>
      <c r="F115" s="109"/>
      <c r="G115" s="109"/>
      <c r="H115" s="109"/>
      <c r="I115" s="109"/>
      <c r="J115" s="109"/>
      <c r="K115" s="109"/>
      <c r="L115" s="109"/>
      <c r="M115" s="110"/>
    </row>
    <row r="116" spans="1:13" x14ac:dyDescent="0.25">
      <c r="A116" s="54" t="s">
        <v>71</v>
      </c>
      <c r="B116" s="54" t="s">
        <v>97</v>
      </c>
      <c r="C116" s="114"/>
      <c r="D116" s="115"/>
      <c r="E116" s="109"/>
      <c r="F116" s="109"/>
      <c r="G116" s="109"/>
      <c r="H116" s="109"/>
      <c r="I116" s="109"/>
      <c r="J116" s="109"/>
      <c r="K116" s="109"/>
      <c r="L116" s="109"/>
      <c r="M116" s="110"/>
    </row>
    <row r="117" spans="1:13" x14ac:dyDescent="0.25">
      <c r="A117" s="54" t="s">
        <v>71</v>
      </c>
      <c r="B117" s="54" t="s">
        <v>98</v>
      </c>
      <c r="C117" s="114"/>
      <c r="D117" s="115"/>
      <c r="E117" s="109"/>
      <c r="F117" s="109"/>
      <c r="G117" s="109"/>
      <c r="H117" s="109"/>
      <c r="I117" s="109"/>
      <c r="J117" s="109"/>
      <c r="K117" s="109"/>
      <c r="L117" s="109"/>
      <c r="M117" s="110"/>
    </row>
    <row r="118" spans="1:13" x14ac:dyDescent="0.25">
      <c r="A118" s="54" t="s">
        <v>71</v>
      </c>
      <c r="B118" s="54" t="s">
        <v>87</v>
      </c>
      <c r="C118" s="114"/>
      <c r="D118" s="115"/>
      <c r="E118" s="109"/>
      <c r="F118" s="109"/>
      <c r="G118" s="109"/>
      <c r="H118" s="109"/>
      <c r="I118" s="109"/>
      <c r="J118" s="109"/>
      <c r="K118" s="109"/>
      <c r="L118" s="109"/>
      <c r="M118" s="110"/>
    </row>
    <row r="119" spans="1:13" x14ac:dyDescent="0.25">
      <c r="A119" s="54" t="s">
        <v>71</v>
      </c>
      <c r="B119" s="54" t="s">
        <v>261</v>
      </c>
      <c r="C119" s="114"/>
      <c r="D119" s="115"/>
      <c r="E119" s="109"/>
      <c r="F119" s="109"/>
      <c r="G119" s="109"/>
      <c r="H119" s="109"/>
      <c r="I119" s="109"/>
      <c r="J119" s="109"/>
      <c r="K119" s="109"/>
      <c r="L119" s="109"/>
      <c r="M119" s="110"/>
    </row>
    <row r="120" spans="1:13" ht="25.5" thickBot="1" x14ac:dyDescent="0.3">
      <c r="A120" s="55" t="s">
        <v>300</v>
      </c>
      <c r="B120" s="44">
        <f>SUM(C120:M120)</f>
        <v>0</v>
      </c>
      <c r="C120" s="15">
        <f>SUM(C87:C119)</f>
        <v>0</v>
      </c>
      <c r="D120" s="15">
        <f>SUM(D87:D119)</f>
        <v>0</v>
      </c>
      <c r="E120" s="15">
        <f t="shared" ref="E120:M120" si="2">SUM(E87:E119)</f>
        <v>0</v>
      </c>
      <c r="F120" s="15">
        <f t="shared" si="2"/>
        <v>0</v>
      </c>
      <c r="G120" s="15">
        <f t="shared" si="2"/>
        <v>0</v>
      </c>
      <c r="H120" s="15">
        <f t="shared" si="2"/>
        <v>0</v>
      </c>
      <c r="I120" s="15">
        <f t="shared" si="2"/>
        <v>0</v>
      </c>
      <c r="J120" s="15">
        <f t="shared" si="2"/>
        <v>0</v>
      </c>
      <c r="K120" s="15">
        <f t="shared" si="2"/>
        <v>0</v>
      </c>
      <c r="L120" s="15">
        <f t="shared" si="2"/>
        <v>0</v>
      </c>
      <c r="M120" s="15">
        <f t="shared" si="2"/>
        <v>0</v>
      </c>
    </row>
    <row r="121" spans="1:13" ht="15.75" thickBot="1" x14ac:dyDescent="0.3">
      <c r="A121" s="54"/>
      <c r="B121" s="54"/>
      <c r="C121" s="3"/>
      <c r="D121" s="3"/>
    </row>
    <row r="122" spans="1:13" ht="38.25" x14ac:dyDescent="0.25">
      <c r="A122" s="53" t="s">
        <v>296</v>
      </c>
      <c r="B122" s="53" t="s">
        <v>0</v>
      </c>
      <c r="C122" s="28" t="s">
        <v>380</v>
      </c>
      <c r="D122" s="28" t="s">
        <v>380</v>
      </c>
      <c r="E122" s="28" t="s">
        <v>380</v>
      </c>
      <c r="F122" s="28" t="s">
        <v>380</v>
      </c>
      <c r="G122" s="28" t="s">
        <v>380</v>
      </c>
      <c r="H122" s="28" t="s">
        <v>380</v>
      </c>
      <c r="I122" s="28" t="s">
        <v>380</v>
      </c>
      <c r="J122" s="28" t="s">
        <v>380</v>
      </c>
      <c r="K122" s="28" t="s">
        <v>380</v>
      </c>
      <c r="L122" s="28" t="s">
        <v>380</v>
      </c>
      <c r="M122" s="28" t="s">
        <v>380</v>
      </c>
    </row>
    <row r="123" spans="1:13" x14ac:dyDescent="0.25">
      <c r="A123" s="54" t="s">
        <v>100</v>
      </c>
      <c r="B123" s="54" t="s">
        <v>101</v>
      </c>
      <c r="C123" s="114"/>
      <c r="D123" s="115"/>
      <c r="E123" s="109"/>
      <c r="F123" s="109"/>
      <c r="G123" s="109"/>
      <c r="H123" s="109"/>
      <c r="I123" s="109"/>
      <c r="J123" s="109"/>
      <c r="K123" s="109"/>
      <c r="L123" s="109"/>
      <c r="M123" s="110"/>
    </row>
    <row r="124" spans="1:13" x14ac:dyDescent="0.25">
      <c r="A124" s="54" t="s">
        <v>100</v>
      </c>
      <c r="B124" s="54" t="s">
        <v>224</v>
      </c>
      <c r="C124" s="114"/>
      <c r="D124" s="115"/>
      <c r="E124" s="109"/>
      <c r="F124" s="109"/>
      <c r="G124" s="109"/>
      <c r="H124" s="109"/>
      <c r="I124" s="109"/>
      <c r="J124" s="109"/>
      <c r="K124" s="109"/>
      <c r="L124" s="109"/>
      <c r="M124" s="110"/>
    </row>
    <row r="125" spans="1:13" x14ac:dyDescent="0.25">
      <c r="A125" s="54" t="s">
        <v>100</v>
      </c>
      <c r="B125" s="54" t="s">
        <v>225</v>
      </c>
      <c r="C125" s="114"/>
      <c r="D125" s="115"/>
      <c r="E125" s="109"/>
      <c r="F125" s="109"/>
      <c r="G125" s="109"/>
      <c r="H125" s="109"/>
      <c r="I125" s="109"/>
      <c r="J125" s="109"/>
      <c r="K125" s="109"/>
      <c r="L125" s="109"/>
      <c r="M125" s="110"/>
    </row>
    <row r="126" spans="1:13" ht="24.75" x14ac:dyDescent="0.25">
      <c r="A126" s="54" t="s">
        <v>100</v>
      </c>
      <c r="B126" s="54" t="s">
        <v>226</v>
      </c>
      <c r="C126" s="114"/>
      <c r="D126" s="115"/>
      <c r="E126" s="109"/>
      <c r="F126" s="109"/>
      <c r="G126" s="109"/>
      <c r="H126" s="109"/>
      <c r="I126" s="109"/>
      <c r="J126" s="109"/>
      <c r="K126" s="109"/>
      <c r="L126" s="109"/>
      <c r="M126" s="110"/>
    </row>
    <row r="127" spans="1:13" ht="24.75" x14ac:dyDescent="0.25">
      <c r="A127" s="54" t="s">
        <v>100</v>
      </c>
      <c r="B127" s="54" t="s">
        <v>105</v>
      </c>
      <c r="C127" s="114"/>
      <c r="D127" s="115"/>
      <c r="E127" s="109"/>
      <c r="F127" s="109"/>
      <c r="G127" s="109"/>
      <c r="H127" s="109"/>
      <c r="I127" s="109"/>
      <c r="J127" s="109"/>
      <c r="K127" s="109"/>
      <c r="L127" s="109"/>
      <c r="M127" s="110"/>
    </row>
    <row r="128" spans="1:13" ht="24.75" x14ac:dyDescent="0.25">
      <c r="A128" s="54" t="s">
        <v>100</v>
      </c>
      <c r="B128" s="54" t="s">
        <v>106</v>
      </c>
      <c r="C128" s="114"/>
      <c r="D128" s="115"/>
      <c r="E128" s="109"/>
      <c r="F128" s="109"/>
      <c r="G128" s="109"/>
      <c r="H128" s="109"/>
      <c r="I128" s="109"/>
      <c r="J128" s="109"/>
      <c r="K128" s="109"/>
      <c r="L128" s="109"/>
      <c r="M128" s="110"/>
    </row>
    <row r="129" spans="1:13" x14ac:dyDescent="0.25">
      <c r="A129" s="54" t="s">
        <v>100</v>
      </c>
      <c r="B129" s="54" t="s">
        <v>107</v>
      </c>
      <c r="C129" s="114"/>
      <c r="D129" s="115"/>
      <c r="E129" s="109"/>
      <c r="F129" s="109"/>
      <c r="G129" s="109"/>
      <c r="H129" s="109"/>
      <c r="I129" s="109"/>
      <c r="J129" s="109"/>
      <c r="K129" s="109"/>
      <c r="L129" s="109"/>
      <c r="M129" s="110"/>
    </row>
    <row r="130" spans="1:13" x14ac:dyDescent="0.25">
      <c r="A130" s="54" t="s">
        <v>100</v>
      </c>
      <c r="B130" s="54" t="s">
        <v>109</v>
      </c>
      <c r="C130" s="114"/>
      <c r="D130" s="115"/>
      <c r="E130" s="109"/>
      <c r="F130" s="109"/>
      <c r="G130" s="109"/>
      <c r="H130" s="109"/>
      <c r="I130" s="109"/>
      <c r="J130" s="109"/>
      <c r="K130" s="109"/>
      <c r="L130" s="109"/>
      <c r="M130" s="110"/>
    </row>
    <row r="131" spans="1:13" x14ac:dyDescent="0.25">
      <c r="A131" s="54" t="s">
        <v>100</v>
      </c>
      <c r="B131" s="54" t="s">
        <v>110</v>
      </c>
      <c r="C131" s="114"/>
      <c r="D131" s="115"/>
      <c r="E131" s="109"/>
      <c r="F131" s="109"/>
      <c r="G131" s="109"/>
      <c r="H131" s="109"/>
      <c r="I131" s="109"/>
      <c r="J131" s="109"/>
      <c r="K131" s="109"/>
      <c r="L131" s="109"/>
      <c r="M131" s="110"/>
    </row>
    <row r="132" spans="1:13" ht="24.75" x14ac:dyDescent="0.25">
      <c r="A132" s="54" t="s">
        <v>100</v>
      </c>
      <c r="B132" s="54" t="s">
        <v>262</v>
      </c>
      <c r="C132" s="114"/>
      <c r="D132" s="115"/>
      <c r="E132" s="109"/>
      <c r="F132" s="109"/>
      <c r="G132" s="109"/>
      <c r="H132" s="109"/>
      <c r="I132" s="109"/>
      <c r="J132" s="109"/>
      <c r="K132" s="109"/>
      <c r="L132" s="109"/>
      <c r="M132" s="110"/>
    </row>
    <row r="133" spans="1:13" ht="24.75" x14ac:dyDescent="0.25">
      <c r="A133" s="54" t="s">
        <v>100</v>
      </c>
      <c r="B133" s="54" t="s">
        <v>263</v>
      </c>
      <c r="C133" s="114"/>
      <c r="D133" s="115"/>
      <c r="E133" s="109"/>
      <c r="F133" s="109"/>
      <c r="G133" s="109"/>
      <c r="H133" s="109"/>
      <c r="I133" s="109"/>
      <c r="J133" s="109"/>
      <c r="K133" s="109"/>
      <c r="L133" s="109"/>
      <c r="M133" s="110"/>
    </row>
    <row r="134" spans="1:13" ht="24.75" x14ac:dyDescent="0.25">
      <c r="A134" s="54" t="s">
        <v>100</v>
      </c>
      <c r="B134" s="54" t="s">
        <v>264</v>
      </c>
      <c r="C134" s="114"/>
      <c r="D134" s="115"/>
      <c r="E134" s="109"/>
      <c r="F134" s="109"/>
      <c r="G134" s="109"/>
      <c r="H134" s="109"/>
      <c r="I134" s="109"/>
      <c r="J134" s="109"/>
      <c r="K134" s="109"/>
      <c r="L134" s="109"/>
      <c r="M134" s="110"/>
    </row>
    <row r="135" spans="1:13" x14ac:dyDescent="0.25">
      <c r="A135" s="54" t="s">
        <v>100</v>
      </c>
      <c r="B135" s="54" t="s">
        <v>265</v>
      </c>
      <c r="C135" s="114"/>
      <c r="D135" s="115"/>
      <c r="E135" s="109"/>
      <c r="F135" s="109"/>
      <c r="G135" s="109"/>
      <c r="H135" s="109"/>
      <c r="I135" s="109"/>
      <c r="J135" s="109"/>
      <c r="K135" s="109"/>
      <c r="L135" s="109"/>
      <c r="M135" s="110"/>
    </row>
    <row r="136" spans="1:13" x14ac:dyDescent="0.25">
      <c r="A136" s="54" t="s">
        <v>100</v>
      </c>
      <c r="B136" s="54" t="s">
        <v>266</v>
      </c>
      <c r="C136" s="114"/>
      <c r="D136" s="115"/>
      <c r="E136" s="109"/>
      <c r="F136" s="109"/>
      <c r="G136" s="109"/>
      <c r="H136" s="109"/>
      <c r="I136" s="109"/>
      <c r="J136" s="109"/>
      <c r="K136" s="109"/>
      <c r="L136" s="109"/>
      <c r="M136" s="110"/>
    </row>
    <row r="137" spans="1:13" x14ac:dyDescent="0.25">
      <c r="A137" s="54" t="s">
        <v>100</v>
      </c>
      <c r="B137" s="54" t="s">
        <v>267</v>
      </c>
      <c r="C137" s="114"/>
      <c r="D137" s="115"/>
      <c r="E137" s="109"/>
      <c r="F137" s="109"/>
      <c r="G137" s="109"/>
      <c r="H137" s="109"/>
      <c r="I137" s="109"/>
      <c r="J137" s="109"/>
      <c r="K137" s="109"/>
      <c r="L137" s="109"/>
      <c r="M137" s="110"/>
    </row>
    <row r="138" spans="1:13" x14ac:dyDescent="0.25">
      <c r="A138" s="54" t="s">
        <v>100</v>
      </c>
      <c r="B138" s="54" t="s">
        <v>112</v>
      </c>
      <c r="C138" s="114"/>
      <c r="D138" s="115"/>
      <c r="E138" s="109"/>
      <c r="F138" s="109"/>
      <c r="G138" s="109"/>
      <c r="H138" s="109"/>
      <c r="I138" s="109"/>
      <c r="J138" s="109"/>
      <c r="K138" s="109"/>
      <c r="L138" s="109"/>
      <c r="M138" s="110"/>
    </row>
    <row r="139" spans="1:13" x14ac:dyDescent="0.25">
      <c r="A139" s="54" t="s">
        <v>100</v>
      </c>
      <c r="B139" s="54" t="s">
        <v>113</v>
      </c>
      <c r="C139" s="114"/>
      <c r="D139" s="115"/>
      <c r="E139" s="109"/>
      <c r="F139" s="109"/>
      <c r="G139" s="109"/>
      <c r="H139" s="109"/>
      <c r="I139" s="109"/>
      <c r="J139" s="109"/>
      <c r="K139" s="109"/>
      <c r="L139" s="109"/>
      <c r="M139" s="110"/>
    </row>
    <row r="140" spans="1:13" ht="25.5" thickBot="1" x14ac:dyDescent="0.3">
      <c r="A140" s="55" t="s">
        <v>301</v>
      </c>
      <c r="B140" s="44">
        <f>SUM(C140:M140)</f>
        <v>0</v>
      </c>
      <c r="C140" s="15">
        <f>SUM(C123:C139)</f>
        <v>0</v>
      </c>
      <c r="D140" s="15">
        <f>SUM(D123:D139)</f>
        <v>0</v>
      </c>
      <c r="E140" s="15">
        <f t="shared" ref="E140:M140" si="3">SUM(E123:E139)</f>
        <v>0</v>
      </c>
      <c r="F140" s="15">
        <f t="shared" si="3"/>
        <v>0</v>
      </c>
      <c r="G140" s="15">
        <f t="shared" si="3"/>
        <v>0</v>
      </c>
      <c r="H140" s="15">
        <f t="shared" si="3"/>
        <v>0</v>
      </c>
      <c r="I140" s="15">
        <f t="shared" si="3"/>
        <v>0</v>
      </c>
      <c r="J140" s="15">
        <f t="shared" si="3"/>
        <v>0</v>
      </c>
      <c r="K140" s="15">
        <f t="shared" si="3"/>
        <v>0</v>
      </c>
      <c r="L140" s="15">
        <f t="shared" si="3"/>
        <v>0</v>
      </c>
      <c r="M140" s="15">
        <f t="shared" si="3"/>
        <v>0</v>
      </c>
    </row>
    <row r="141" spans="1:13" ht="15.75" thickBot="1" x14ac:dyDescent="0.3">
      <c r="A141" s="54"/>
      <c r="B141" s="54"/>
      <c r="C141" s="3"/>
      <c r="D141" s="3"/>
    </row>
    <row r="142" spans="1:13" ht="38.25" x14ac:dyDescent="0.25">
      <c r="A142" s="53" t="s">
        <v>296</v>
      </c>
      <c r="B142" s="53" t="s">
        <v>0</v>
      </c>
      <c r="C142" s="28" t="s">
        <v>380</v>
      </c>
      <c r="D142" s="28" t="s">
        <v>380</v>
      </c>
      <c r="E142" s="28" t="s">
        <v>380</v>
      </c>
      <c r="F142" s="28" t="s">
        <v>380</v>
      </c>
      <c r="G142" s="28" t="s">
        <v>380</v>
      </c>
      <c r="H142" s="28" t="s">
        <v>380</v>
      </c>
      <c r="I142" s="28" t="s">
        <v>380</v>
      </c>
      <c r="J142" s="28" t="s">
        <v>380</v>
      </c>
      <c r="K142" s="28" t="s">
        <v>380</v>
      </c>
      <c r="L142" s="28" t="s">
        <v>380</v>
      </c>
      <c r="M142" s="28" t="s">
        <v>380</v>
      </c>
    </row>
    <row r="143" spans="1:13" x14ac:dyDescent="0.25">
      <c r="A143" s="54" t="s">
        <v>114</v>
      </c>
      <c r="B143" s="54" t="s">
        <v>115</v>
      </c>
      <c r="C143" s="114"/>
      <c r="D143" s="115"/>
      <c r="E143" s="109"/>
      <c r="F143" s="109"/>
      <c r="G143" s="109"/>
      <c r="H143" s="109"/>
      <c r="I143" s="109"/>
      <c r="J143" s="109"/>
      <c r="K143" s="109"/>
      <c r="L143" s="109"/>
      <c r="M143" s="110"/>
    </row>
    <row r="144" spans="1:13" x14ac:dyDescent="0.25">
      <c r="A144" s="54" t="s">
        <v>114</v>
      </c>
      <c r="B144" s="54" t="s">
        <v>116</v>
      </c>
      <c r="C144" s="114"/>
      <c r="D144" s="115"/>
      <c r="E144" s="109"/>
      <c r="F144" s="109"/>
      <c r="G144" s="109"/>
      <c r="H144" s="109"/>
      <c r="I144" s="109"/>
      <c r="J144" s="109"/>
      <c r="K144" s="109"/>
      <c r="L144" s="109"/>
      <c r="M144" s="110"/>
    </row>
    <row r="145" spans="1:13" x14ac:dyDescent="0.25">
      <c r="A145" s="54" t="s">
        <v>114</v>
      </c>
      <c r="B145" s="54" t="s">
        <v>117</v>
      </c>
      <c r="C145" s="114"/>
      <c r="D145" s="115"/>
      <c r="E145" s="109"/>
      <c r="F145" s="109"/>
      <c r="G145" s="109"/>
      <c r="H145" s="109"/>
      <c r="I145" s="109"/>
      <c r="J145" s="109"/>
      <c r="K145" s="109"/>
      <c r="L145" s="109"/>
      <c r="M145" s="110"/>
    </row>
    <row r="146" spans="1:13" x14ac:dyDescent="0.25">
      <c r="A146" s="54" t="s">
        <v>114</v>
      </c>
      <c r="B146" s="54" t="s">
        <v>118</v>
      </c>
      <c r="C146" s="114"/>
      <c r="D146" s="115"/>
      <c r="E146" s="109"/>
      <c r="F146" s="109"/>
      <c r="G146" s="109"/>
      <c r="H146" s="109"/>
      <c r="I146" s="109"/>
      <c r="J146" s="109"/>
      <c r="K146" s="109"/>
      <c r="L146" s="109"/>
      <c r="M146" s="110"/>
    </row>
    <row r="147" spans="1:13" x14ac:dyDescent="0.25">
      <c r="A147" s="54" t="s">
        <v>114</v>
      </c>
      <c r="B147" s="54" t="s">
        <v>119</v>
      </c>
      <c r="C147" s="114"/>
      <c r="D147" s="115"/>
      <c r="E147" s="109"/>
      <c r="F147" s="109"/>
      <c r="G147" s="109"/>
      <c r="H147" s="109"/>
      <c r="I147" s="109"/>
      <c r="J147" s="109"/>
      <c r="K147" s="109"/>
      <c r="L147" s="109"/>
      <c r="M147" s="110"/>
    </row>
    <row r="148" spans="1:13" x14ac:dyDescent="0.25">
      <c r="A148" s="54" t="s">
        <v>114</v>
      </c>
      <c r="B148" s="54" t="s">
        <v>126</v>
      </c>
      <c r="C148" s="114"/>
      <c r="D148" s="115"/>
      <c r="E148" s="109"/>
      <c r="F148" s="109"/>
      <c r="G148" s="109"/>
      <c r="H148" s="109"/>
      <c r="I148" s="109"/>
      <c r="J148" s="109"/>
      <c r="K148" s="109"/>
      <c r="L148" s="109"/>
      <c r="M148" s="110"/>
    </row>
    <row r="149" spans="1:13" ht="24.75" x14ac:dyDescent="0.25">
      <c r="A149" s="54" t="s">
        <v>114</v>
      </c>
      <c r="B149" s="54" t="s">
        <v>268</v>
      </c>
      <c r="C149" s="114"/>
      <c r="D149" s="115"/>
      <c r="E149" s="109"/>
      <c r="F149" s="109"/>
      <c r="G149" s="109"/>
      <c r="H149" s="109"/>
      <c r="I149" s="109"/>
      <c r="J149" s="109"/>
      <c r="K149" s="109"/>
      <c r="L149" s="109"/>
      <c r="M149" s="110"/>
    </row>
    <row r="150" spans="1:13" x14ac:dyDescent="0.25">
      <c r="A150" s="54" t="s">
        <v>114</v>
      </c>
      <c r="B150" s="54" t="s">
        <v>120</v>
      </c>
      <c r="C150" s="114"/>
      <c r="D150" s="115"/>
      <c r="E150" s="109"/>
      <c r="F150" s="109"/>
      <c r="G150" s="109"/>
      <c r="H150" s="109"/>
      <c r="I150" s="109"/>
      <c r="J150" s="109"/>
      <c r="K150" s="109"/>
      <c r="L150" s="109"/>
      <c r="M150" s="110"/>
    </row>
    <row r="151" spans="1:13" x14ac:dyDescent="0.25">
      <c r="A151" s="54" t="s">
        <v>114</v>
      </c>
      <c r="B151" s="54" t="s">
        <v>229</v>
      </c>
      <c r="C151" s="114"/>
      <c r="D151" s="115"/>
      <c r="E151" s="109"/>
      <c r="F151" s="109"/>
      <c r="G151" s="109"/>
      <c r="H151" s="109"/>
      <c r="I151" s="109"/>
      <c r="J151" s="109"/>
      <c r="K151" s="109"/>
      <c r="L151" s="109"/>
      <c r="M151" s="110"/>
    </row>
    <row r="152" spans="1:13" x14ac:dyDescent="0.25">
      <c r="A152" s="54" t="s">
        <v>114</v>
      </c>
      <c r="B152" s="54" t="s">
        <v>122</v>
      </c>
      <c r="C152" s="114"/>
      <c r="D152" s="115"/>
      <c r="E152" s="109"/>
      <c r="F152" s="109"/>
      <c r="G152" s="109"/>
      <c r="H152" s="109"/>
      <c r="I152" s="109"/>
      <c r="J152" s="109"/>
      <c r="K152" s="109"/>
      <c r="L152" s="109"/>
      <c r="M152" s="110"/>
    </row>
    <row r="153" spans="1:13" x14ac:dyDescent="0.25">
      <c r="A153" s="54" t="s">
        <v>114</v>
      </c>
      <c r="B153" s="54" t="s">
        <v>230</v>
      </c>
      <c r="C153" s="114"/>
      <c r="D153" s="115"/>
      <c r="E153" s="109"/>
      <c r="F153" s="109"/>
      <c r="G153" s="109"/>
      <c r="H153" s="109"/>
      <c r="I153" s="109"/>
      <c r="J153" s="109"/>
      <c r="K153" s="109"/>
      <c r="L153" s="109"/>
      <c r="M153" s="110"/>
    </row>
    <row r="154" spans="1:13" x14ac:dyDescent="0.25">
      <c r="A154" s="54" t="s">
        <v>114</v>
      </c>
      <c r="B154" s="54" t="s">
        <v>269</v>
      </c>
      <c r="C154" s="114"/>
      <c r="D154" s="115"/>
      <c r="E154" s="109"/>
      <c r="F154" s="109"/>
      <c r="G154" s="109"/>
      <c r="H154" s="109"/>
      <c r="I154" s="109"/>
      <c r="J154" s="109"/>
      <c r="K154" s="109"/>
      <c r="L154" s="109"/>
      <c r="M154" s="110"/>
    </row>
    <row r="155" spans="1:13" x14ac:dyDescent="0.25">
      <c r="A155" s="54" t="s">
        <v>114</v>
      </c>
      <c r="B155" s="54" t="s">
        <v>123</v>
      </c>
      <c r="C155" s="114"/>
      <c r="D155" s="115"/>
      <c r="E155" s="109"/>
      <c r="F155" s="109"/>
      <c r="G155" s="109"/>
      <c r="H155" s="109"/>
      <c r="I155" s="109"/>
      <c r="J155" s="109"/>
      <c r="K155" s="109"/>
      <c r="L155" s="109"/>
      <c r="M155" s="110"/>
    </row>
    <row r="156" spans="1:13" x14ac:dyDescent="0.25">
      <c r="A156" s="54" t="s">
        <v>114</v>
      </c>
      <c r="B156" s="54" t="s">
        <v>270</v>
      </c>
      <c r="C156" s="114"/>
      <c r="D156" s="115"/>
      <c r="E156" s="109"/>
      <c r="F156" s="109"/>
      <c r="G156" s="109"/>
      <c r="H156" s="109"/>
      <c r="I156" s="109"/>
      <c r="J156" s="109"/>
      <c r="K156" s="109"/>
      <c r="L156" s="109"/>
      <c r="M156" s="110"/>
    </row>
    <row r="157" spans="1:13" ht="24.75" x14ac:dyDescent="0.25">
      <c r="A157" s="54" t="s">
        <v>114</v>
      </c>
      <c r="B157" s="54" t="s">
        <v>124</v>
      </c>
      <c r="C157" s="114"/>
      <c r="D157" s="115"/>
      <c r="E157" s="109"/>
      <c r="F157" s="109"/>
      <c r="G157" s="109"/>
      <c r="H157" s="109"/>
      <c r="I157" s="109"/>
      <c r="J157" s="109"/>
      <c r="K157" s="109"/>
      <c r="L157" s="109"/>
      <c r="M157" s="110"/>
    </row>
    <row r="158" spans="1:13" x14ac:dyDescent="0.25">
      <c r="A158" s="54" t="s">
        <v>114</v>
      </c>
      <c r="B158" s="54" t="s">
        <v>125</v>
      </c>
      <c r="C158" s="114"/>
      <c r="D158" s="115"/>
      <c r="E158" s="109"/>
      <c r="F158" s="109"/>
      <c r="G158" s="109"/>
      <c r="H158" s="109"/>
      <c r="I158" s="109"/>
      <c r="J158" s="109"/>
      <c r="K158" s="109"/>
      <c r="L158" s="109"/>
      <c r="M158" s="110"/>
    </row>
    <row r="159" spans="1:13" x14ac:dyDescent="0.25">
      <c r="A159" s="54" t="s">
        <v>114</v>
      </c>
      <c r="B159" s="54" t="s">
        <v>127</v>
      </c>
      <c r="C159" s="114"/>
      <c r="D159" s="115"/>
      <c r="E159" s="109"/>
      <c r="F159" s="109"/>
      <c r="G159" s="109"/>
      <c r="H159" s="109"/>
      <c r="I159" s="109"/>
      <c r="J159" s="109"/>
      <c r="K159" s="109"/>
      <c r="L159" s="109"/>
      <c r="M159" s="110"/>
    </row>
    <row r="160" spans="1:13" x14ac:dyDescent="0.25">
      <c r="A160" s="54" t="s">
        <v>114</v>
      </c>
      <c r="B160" s="54" t="s">
        <v>128</v>
      </c>
      <c r="C160" s="114"/>
      <c r="D160" s="115"/>
      <c r="E160" s="109"/>
      <c r="F160" s="109"/>
      <c r="G160" s="109"/>
      <c r="H160" s="109"/>
      <c r="I160" s="109"/>
      <c r="J160" s="109"/>
      <c r="K160" s="109"/>
      <c r="L160" s="109"/>
      <c r="M160" s="110"/>
    </row>
    <row r="161" spans="1:13" x14ac:dyDescent="0.25">
      <c r="A161" s="54" t="s">
        <v>114</v>
      </c>
      <c r="B161" s="54" t="s">
        <v>129</v>
      </c>
      <c r="C161" s="114"/>
      <c r="D161" s="115"/>
      <c r="E161" s="109"/>
      <c r="F161" s="109"/>
      <c r="G161" s="109"/>
      <c r="H161" s="109"/>
      <c r="I161" s="109"/>
      <c r="J161" s="109"/>
      <c r="K161" s="109"/>
      <c r="L161" s="109"/>
      <c r="M161" s="110"/>
    </row>
    <row r="162" spans="1:13" x14ac:dyDescent="0.25">
      <c r="A162" s="54" t="s">
        <v>114</v>
      </c>
      <c r="B162" s="54" t="s">
        <v>130</v>
      </c>
      <c r="C162" s="114"/>
      <c r="D162" s="115"/>
      <c r="E162" s="109"/>
      <c r="F162" s="109"/>
      <c r="G162" s="109"/>
      <c r="H162" s="109"/>
      <c r="I162" s="109"/>
      <c r="J162" s="109"/>
      <c r="K162" s="109"/>
      <c r="L162" s="109"/>
      <c r="M162" s="110"/>
    </row>
    <row r="163" spans="1:13" ht="25.5" thickBot="1" x14ac:dyDescent="0.3">
      <c r="A163" s="55" t="s">
        <v>302</v>
      </c>
      <c r="B163" s="44">
        <f>SUM(C163:M163)</f>
        <v>0</v>
      </c>
      <c r="C163" s="15">
        <f>SUM(C143:C162)</f>
        <v>0</v>
      </c>
      <c r="D163" s="15">
        <f>SUM(D143:D162)</f>
        <v>0</v>
      </c>
      <c r="E163" s="15">
        <f t="shared" ref="E163:M163" si="4">SUM(E143:E162)</f>
        <v>0</v>
      </c>
      <c r="F163" s="15">
        <f t="shared" si="4"/>
        <v>0</v>
      </c>
      <c r="G163" s="15">
        <f t="shared" si="4"/>
        <v>0</v>
      </c>
      <c r="H163" s="15">
        <f t="shared" si="4"/>
        <v>0</v>
      </c>
      <c r="I163" s="15">
        <f t="shared" si="4"/>
        <v>0</v>
      </c>
      <c r="J163" s="15">
        <f t="shared" si="4"/>
        <v>0</v>
      </c>
      <c r="K163" s="15">
        <f t="shared" si="4"/>
        <v>0</v>
      </c>
      <c r="L163" s="15">
        <f t="shared" si="4"/>
        <v>0</v>
      </c>
      <c r="M163" s="15">
        <f t="shared" si="4"/>
        <v>0</v>
      </c>
    </row>
    <row r="164" spans="1:13" ht="15.75" thickBot="1" x14ac:dyDescent="0.3">
      <c r="A164" s="54"/>
      <c r="B164" s="54"/>
      <c r="C164" s="3"/>
      <c r="D164" s="3"/>
    </row>
    <row r="165" spans="1:13" ht="38.25" x14ac:dyDescent="0.25">
      <c r="A165" s="53" t="s">
        <v>296</v>
      </c>
      <c r="B165" s="53" t="s">
        <v>0</v>
      </c>
      <c r="C165" s="28" t="s">
        <v>380</v>
      </c>
      <c r="D165" s="28" t="s">
        <v>380</v>
      </c>
      <c r="E165" s="28" t="s">
        <v>380</v>
      </c>
      <c r="F165" s="28" t="s">
        <v>380</v>
      </c>
      <c r="G165" s="28" t="s">
        <v>380</v>
      </c>
      <c r="H165" s="28" t="s">
        <v>380</v>
      </c>
      <c r="I165" s="28" t="s">
        <v>380</v>
      </c>
      <c r="J165" s="28" t="s">
        <v>380</v>
      </c>
      <c r="K165" s="28" t="s">
        <v>380</v>
      </c>
      <c r="L165" s="28" t="s">
        <v>380</v>
      </c>
      <c r="M165" s="28" t="s">
        <v>380</v>
      </c>
    </row>
    <row r="166" spans="1:13" x14ac:dyDescent="0.25">
      <c r="A166" s="54" t="s">
        <v>131</v>
      </c>
      <c r="B166" s="54" t="s">
        <v>132</v>
      </c>
      <c r="C166" s="114"/>
      <c r="D166" s="115"/>
      <c r="E166" s="109"/>
      <c r="F166" s="109"/>
      <c r="G166" s="109"/>
      <c r="H166" s="109"/>
      <c r="I166" s="109"/>
      <c r="J166" s="109"/>
      <c r="K166" s="109"/>
      <c r="L166" s="109"/>
      <c r="M166" s="110"/>
    </row>
    <row r="167" spans="1:13" x14ac:dyDescent="0.25">
      <c r="A167" s="54" t="s">
        <v>131</v>
      </c>
      <c r="B167" s="54" t="s">
        <v>133</v>
      </c>
      <c r="C167" s="114"/>
      <c r="D167" s="115"/>
      <c r="E167" s="109"/>
      <c r="F167" s="109"/>
      <c r="G167" s="109"/>
      <c r="H167" s="109"/>
      <c r="I167" s="109"/>
      <c r="J167" s="109"/>
      <c r="K167" s="109"/>
      <c r="L167" s="109"/>
      <c r="M167" s="110"/>
    </row>
    <row r="168" spans="1:13" x14ac:dyDescent="0.25">
      <c r="A168" s="54" t="s">
        <v>131</v>
      </c>
      <c r="B168" s="54" t="s">
        <v>134</v>
      </c>
      <c r="C168" s="114"/>
      <c r="D168" s="115"/>
      <c r="E168" s="109"/>
      <c r="F168" s="109"/>
      <c r="G168" s="109"/>
      <c r="H168" s="109"/>
      <c r="I168" s="109"/>
      <c r="J168" s="109"/>
      <c r="K168" s="109"/>
      <c r="L168" s="109"/>
      <c r="M168" s="110"/>
    </row>
    <row r="169" spans="1:13" x14ac:dyDescent="0.25">
      <c r="A169" s="54" t="s">
        <v>131</v>
      </c>
      <c r="B169" s="54" t="s">
        <v>137</v>
      </c>
      <c r="C169" s="114"/>
      <c r="D169" s="115"/>
      <c r="E169" s="109"/>
      <c r="F169" s="109"/>
      <c r="G169" s="109"/>
      <c r="H169" s="109"/>
      <c r="I169" s="109"/>
      <c r="J169" s="109"/>
      <c r="K169" s="109"/>
      <c r="L169" s="109"/>
      <c r="M169" s="110"/>
    </row>
    <row r="170" spans="1:13" x14ac:dyDescent="0.25">
      <c r="A170" s="54" t="s">
        <v>131</v>
      </c>
      <c r="B170" s="54" t="s">
        <v>138</v>
      </c>
      <c r="C170" s="114"/>
      <c r="D170" s="115"/>
      <c r="E170" s="109"/>
      <c r="F170" s="109"/>
      <c r="G170" s="109"/>
      <c r="H170" s="109"/>
      <c r="I170" s="109"/>
      <c r="J170" s="109"/>
      <c r="K170" s="109"/>
      <c r="L170" s="109"/>
      <c r="M170" s="110"/>
    </row>
    <row r="171" spans="1:13" x14ac:dyDescent="0.25">
      <c r="A171" s="54" t="s">
        <v>131</v>
      </c>
      <c r="B171" s="54" t="s">
        <v>139</v>
      </c>
      <c r="C171" s="114"/>
      <c r="D171" s="115"/>
      <c r="E171" s="109"/>
      <c r="F171" s="109"/>
      <c r="G171" s="109"/>
      <c r="H171" s="109"/>
      <c r="I171" s="109"/>
      <c r="J171" s="109"/>
      <c r="K171" s="109"/>
      <c r="L171" s="109"/>
      <c r="M171" s="110"/>
    </row>
    <row r="172" spans="1:13" x14ac:dyDescent="0.25">
      <c r="A172" s="54" t="s">
        <v>131</v>
      </c>
      <c r="B172" s="54" t="s">
        <v>140</v>
      </c>
      <c r="C172" s="114"/>
      <c r="D172" s="115"/>
      <c r="E172" s="109"/>
      <c r="F172" s="109"/>
      <c r="G172" s="109"/>
      <c r="H172" s="109"/>
      <c r="I172" s="109"/>
      <c r="J172" s="109"/>
      <c r="K172" s="109"/>
      <c r="L172" s="109"/>
      <c r="M172" s="110"/>
    </row>
    <row r="173" spans="1:13" x14ac:dyDescent="0.25">
      <c r="A173" s="54" t="s">
        <v>131</v>
      </c>
      <c r="B173" s="54" t="s">
        <v>141</v>
      </c>
      <c r="C173" s="114"/>
      <c r="D173" s="115"/>
      <c r="E173" s="109"/>
      <c r="F173" s="109"/>
      <c r="G173" s="109"/>
      <c r="H173" s="109"/>
      <c r="I173" s="109"/>
      <c r="J173" s="109"/>
      <c r="K173" s="109"/>
      <c r="L173" s="109"/>
      <c r="M173" s="110"/>
    </row>
    <row r="174" spans="1:13" x14ac:dyDescent="0.25">
      <c r="A174" s="54" t="s">
        <v>131</v>
      </c>
      <c r="B174" s="54" t="s">
        <v>142</v>
      </c>
      <c r="C174" s="114"/>
      <c r="D174" s="115"/>
      <c r="E174" s="109"/>
      <c r="F174" s="109"/>
      <c r="G174" s="109"/>
      <c r="H174" s="109"/>
      <c r="I174" s="109"/>
      <c r="J174" s="109"/>
      <c r="K174" s="109"/>
      <c r="L174" s="109"/>
      <c r="M174" s="110"/>
    </row>
    <row r="175" spans="1:13" x14ac:dyDescent="0.25">
      <c r="A175" s="54" t="s">
        <v>131</v>
      </c>
      <c r="B175" s="54" t="s">
        <v>143</v>
      </c>
      <c r="C175" s="114"/>
      <c r="D175" s="115"/>
      <c r="E175" s="109"/>
      <c r="F175" s="109"/>
      <c r="G175" s="109"/>
      <c r="H175" s="109"/>
      <c r="I175" s="109"/>
      <c r="J175" s="109"/>
      <c r="K175" s="109"/>
      <c r="L175" s="109"/>
      <c r="M175" s="110"/>
    </row>
    <row r="176" spans="1:13" x14ac:dyDescent="0.25">
      <c r="A176" s="54" t="s">
        <v>131</v>
      </c>
      <c r="B176" s="54" t="s">
        <v>146</v>
      </c>
      <c r="C176" s="114"/>
      <c r="D176" s="115"/>
      <c r="E176" s="109"/>
      <c r="F176" s="109"/>
      <c r="G176" s="109"/>
      <c r="H176" s="109"/>
      <c r="I176" s="109"/>
      <c r="J176" s="109"/>
      <c r="K176" s="109"/>
      <c r="L176" s="109"/>
      <c r="M176" s="110"/>
    </row>
    <row r="177" spans="1:13" x14ac:dyDescent="0.25">
      <c r="A177" s="54" t="s">
        <v>131</v>
      </c>
      <c r="B177" s="54" t="s">
        <v>147</v>
      </c>
      <c r="C177" s="114"/>
      <c r="D177" s="115"/>
      <c r="E177" s="109"/>
      <c r="F177" s="109"/>
      <c r="G177" s="109"/>
      <c r="H177" s="109"/>
      <c r="I177" s="109"/>
      <c r="J177" s="109"/>
      <c r="K177" s="109"/>
      <c r="L177" s="109"/>
      <c r="M177" s="110"/>
    </row>
    <row r="178" spans="1:13" x14ac:dyDescent="0.25">
      <c r="A178" s="54" t="s">
        <v>131</v>
      </c>
      <c r="B178" s="54" t="s">
        <v>148</v>
      </c>
      <c r="C178" s="114"/>
      <c r="D178" s="115"/>
      <c r="E178" s="109"/>
      <c r="F178" s="109"/>
      <c r="G178" s="109"/>
      <c r="H178" s="109"/>
      <c r="I178" s="109"/>
      <c r="J178" s="109"/>
      <c r="K178" s="109"/>
      <c r="L178" s="109"/>
      <c r="M178" s="110"/>
    </row>
    <row r="179" spans="1:13" x14ac:dyDescent="0.25">
      <c r="A179" s="54" t="s">
        <v>131</v>
      </c>
      <c r="B179" s="54" t="s">
        <v>149</v>
      </c>
      <c r="C179" s="114"/>
      <c r="D179" s="115"/>
      <c r="E179" s="109"/>
      <c r="F179" s="109"/>
      <c r="G179" s="109"/>
      <c r="H179" s="109"/>
      <c r="I179" s="109"/>
      <c r="J179" s="109"/>
      <c r="K179" s="109"/>
      <c r="L179" s="109"/>
      <c r="M179" s="110"/>
    </row>
    <row r="180" spans="1:13" x14ac:dyDescent="0.25">
      <c r="A180" s="54" t="s">
        <v>131</v>
      </c>
      <c r="B180" s="54" t="s">
        <v>150</v>
      </c>
      <c r="C180" s="114"/>
      <c r="D180" s="115"/>
      <c r="E180" s="109"/>
      <c r="F180" s="109"/>
      <c r="G180" s="109"/>
      <c r="H180" s="109"/>
      <c r="I180" s="109"/>
      <c r="J180" s="109"/>
      <c r="K180" s="109"/>
      <c r="L180" s="109"/>
      <c r="M180" s="110"/>
    </row>
    <row r="181" spans="1:13" ht="24.75" x14ac:dyDescent="0.25">
      <c r="A181" s="54" t="s">
        <v>131</v>
      </c>
      <c r="B181" s="54" t="s">
        <v>151</v>
      </c>
      <c r="C181" s="114"/>
      <c r="D181" s="115"/>
      <c r="E181" s="109"/>
      <c r="F181" s="109"/>
      <c r="G181" s="109"/>
      <c r="H181" s="109"/>
      <c r="I181" s="109"/>
      <c r="J181" s="109"/>
      <c r="K181" s="109"/>
      <c r="L181" s="109"/>
      <c r="M181" s="110"/>
    </row>
    <row r="182" spans="1:13" ht="25.5" thickBot="1" x14ac:dyDescent="0.3">
      <c r="A182" s="55" t="s">
        <v>303</v>
      </c>
      <c r="B182" s="44">
        <f>SUM(C182:M182)</f>
        <v>0</v>
      </c>
      <c r="C182" s="15">
        <f>SUM(C166:C181)</f>
        <v>0</v>
      </c>
      <c r="D182" s="15">
        <f>SUM(D166:D181)</f>
        <v>0</v>
      </c>
      <c r="E182" s="15">
        <f t="shared" ref="E182:M182" si="5">SUM(E166:E181)</f>
        <v>0</v>
      </c>
      <c r="F182" s="15">
        <f t="shared" si="5"/>
        <v>0</v>
      </c>
      <c r="G182" s="15">
        <f t="shared" si="5"/>
        <v>0</v>
      </c>
      <c r="H182" s="15">
        <f t="shared" si="5"/>
        <v>0</v>
      </c>
      <c r="I182" s="15">
        <f t="shared" si="5"/>
        <v>0</v>
      </c>
      <c r="J182" s="15">
        <f t="shared" si="5"/>
        <v>0</v>
      </c>
      <c r="K182" s="15">
        <f t="shared" si="5"/>
        <v>0</v>
      </c>
      <c r="L182" s="15">
        <f t="shared" si="5"/>
        <v>0</v>
      </c>
      <c r="M182" s="15">
        <f t="shared" si="5"/>
        <v>0</v>
      </c>
    </row>
    <row r="183" spans="1:13" ht="15.75" thickBot="1" x14ac:dyDescent="0.3">
      <c r="A183" s="54"/>
      <c r="B183" s="54"/>
      <c r="C183" s="3"/>
      <c r="D183" s="3"/>
    </row>
    <row r="184" spans="1:13" ht="38.25" x14ac:dyDescent="0.25">
      <c r="A184" s="53" t="s">
        <v>296</v>
      </c>
      <c r="B184" s="53" t="s">
        <v>0</v>
      </c>
      <c r="C184" s="28" t="s">
        <v>380</v>
      </c>
      <c r="D184" s="28" t="s">
        <v>380</v>
      </c>
      <c r="E184" s="28" t="s">
        <v>380</v>
      </c>
      <c r="F184" s="28" t="s">
        <v>380</v>
      </c>
      <c r="G184" s="28" t="s">
        <v>380</v>
      </c>
      <c r="H184" s="28" t="s">
        <v>380</v>
      </c>
      <c r="I184" s="28" t="s">
        <v>380</v>
      </c>
      <c r="J184" s="28" t="s">
        <v>380</v>
      </c>
      <c r="K184" s="28" t="s">
        <v>380</v>
      </c>
      <c r="L184" s="28" t="s">
        <v>380</v>
      </c>
      <c r="M184" s="28" t="s">
        <v>380</v>
      </c>
    </row>
    <row r="185" spans="1:13" x14ac:dyDescent="0.25">
      <c r="A185" s="54" t="s">
        <v>153</v>
      </c>
      <c r="B185" s="54" t="s">
        <v>154</v>
      </c>
      <c r="C185" s="114"/>
      <c r="D185" s="115"/>
      <c r="E185" s="109"/>
      <c r="F185" s="109"/>
      <c r="G185" s="109"/>
      <c r="H185" s="109"/>
      <c r="I185" s="109"/>
      <c r="J185" s="109"/>
      <c r="K185" s="109"/>
      <c r="L185" s="109"/>
      <c r="M185" s="110"/>
    </row>
    <row r="186" spans="1:13" ht="24.75" x14ac:dyDescent="0.25">
      <c r="A186" s="54" t="s">
        <v>153</v>
      </c>
      <c r="B186" s="54" t="s">
        <v>155</v>
      </c>
      <c r="C186" s="114"/>
      <c r="D186" s="115"/>
      <c r="E186" s="109"/>
      <c r="F186" s="109"/>
      <c r="G186" s="109"/>
      <c r="H186" s="109"/>
      <c r="I186" s="109"/>
      <c r="J186" s="109"/>
      <c r="K186" s="109"/>
      <c r="L186" s="109"/>
      <c r="M186" s="110"/>
    </row>
    <row r="187" spans="1:13" ht="24.75" x14ac:dyDescent="0.25">
      <c r="A187" s="54" t="s">
        <v>153</v>
      </c>
      <c r="B187" s="54" t="s">
        <v>156</v>
      </c>
      <c r="C187" s="114"/>
      <c r="D187" s="115"/>
      <c r="E187" s="109"/>
      <c r="F187" s="109"/>
      <c r="G187" s="109"/>
      <c r="H187" s="109"/>
      <c r="I187" s="109"/>
      <c r="J187" s="109"/>
      <c r="K187" s="109"/>
      <c r="L187" s="109"/>
      <c r="M187" s="110"/>
    </row>
    <row r="188" spans="1:13" x14ac:dyDescent="0.25">
      <c r="A188" s="54" t="s">
        <v>153</v>
      </c>
      <c r="B188" s="54" t="s">
        <v>157</v>
      </c>
      <c r="C188" s="114"/>
      <c r="D188" s="115"/>
      <c r="E188" s="109"/>
      <c r="F188" s="109"/>
      <c r="G188" s="109"/>
      <c r="H188" s="109"/>
      <c r="I188" s="109"/>
      <c r="J188" s="109"/>
      <c r="K188" s="109"/>
      <c r="L188" s="109"/>
      <c r="M188" s="110"/>
    </row>
    <row r="189" spans="1:13" x14ac:dyDescent="0.25">
      <c r="A189" s="54" t="s">
        <v>153</v>
      </c>
      <c r="B189" s="54" t="s">
        <v>271</v>
      </c>
      <c r="C189" s="114"/>
      <c r="D189" s="115"/>
      <c r="E189" s="109"/>
      <c r="F189" s="109"/>
      <c r="G189" s="109"/>
      <c r="H189" s="109"/>
      <c r="I189" s="109"/>
      <c r="J189" s="109"/>
      <c r="K189" s="109"/>
      <c r="L189" s="109"/>
      <c r="M189" s="110"/>
    </row>
    <row r="190" spans="1:13" ht="26.25" x14ac:dyDescent="0.25">
      <c r="A190" s="54" t="s">
        <v>153</v>
      </c>
      <c r="B190" s="45" t="s">
        <v>158</v>
      </c>
      <c r="C190" s="114"/>
      <c r="D190" s="115"/>
      <c r="E190" s="109"/>
      <c r="F190" s="109"/>
      <c r="G190" s="109"/>
      <c r="H190" s="109"/>
      <c r="I190" s="109"/>
      <c r="J190" s="109"/>
      <c r="K190" s="109"/>
      <c r="L190" s="109"/>
      <c r="M190" s="110"/>
    </row>
    <row r="191" spans="1:13" ht="26.25" x14ac:dyDescent="0.25">
      <c r="A191" s="54" t="s">
        <v>153</v>
      </c>
      <c r="B191" s="45" t="s">
        <v>159</v>
      </c>
      <c r="C191" s="114"/>
      <c r="D191" s="115"/>
      <c r="E191" s="109"/>
      <c r="F191" s="109"/>
      <c r="G191" s="109"/>
      <c r="H191" s="109"/>
      <c r="I191" s="109"/>
      <c r="J191" s="109"/>
      <c r="K191" s="109"/>
      <c r="L191" s="109"/>
      <c r="M191" s="110"/>
    </row>
    <row r="192" spans="1:13" ht="25.5" thickBot="1" x14ac:dyDescent="0.3">
      <c r="A192" s="55" t="s">
        <v>304</v>
      </c>
      <c r="B192" s="44">
        <f>SUM(C192:M192)</f>
        <v>0</v>
      </c>
      <c r="C192" s="15">
        <f>SUM(C185:C191)</f>
        <v>0</v>
      </c>
      <c r="D192" s="15">
        <f>SUM(D185:D191)</f>
        <v>0</v>
      </c>
      <c r="E192" s="15">
        <f t="shared" ref="E192:M192" si="6">SUM(E185:E191)</f>
        <v>0</v>
      </c>
      <c r="F192" s="15">
        <f t="shared" si="6"/>
        <v>0</v>
      </c>
      <c r="G192" s="15">
        <f t="shared" si="6"/>
        <v>0</v>
      </c>
      <c r="H192" s="15">
        <f t="shared" si="6"/>
        <v>0</v>
      </c>
      <c r="I192" s="15">
        <f t="shared" si="6"/>
        <v>0</v>
      </c>
      <c r="J192" s="15">
        <f t="shared" si="6"/>
        <v>0</v>
      </c>
      <c r="K192" s="15">
        <f t="shared" si="6"/>
        <v>0</v>
      </c>
      <c r="L192" s="15">
        <f t="shared" si="6"/>
        <v>0</v>
      </c>
      <c r="M192" s="15">
        <f t="shared" si="6"/>
        <v>0</v>
      </c>
    </row>
    <row r="193" spans="1:13" ht="15.75" thickBot="1" x14ac:dyDescent="0.3">
      <c r="A193" s="54"/>
      <c r="B193" s="54"/>
      <c r="C193" s="3"/>
      <c r="D193" s="3"/>
    </row>
    <row r="194" spans="1:13" ht="38.25" x14ac:dyDescent="0.25">
      <c r="A194" s="53" t="s">
        <v>296</v>
      </c>
      <c r="B194" s="53" t="s">
        <v>0</v>
      </c>
      <c r="C194" s="28" t="s">
        <v>380</v>
      </c>
      <c r="D194" s="28" t="s">
        <v>380</v>
      </c>
      <c r="E194" s="28" t="s">
        <v>380</v>
      </c>
      <c r="F194" s="28" t="s">
        <v>380</v>
      </c>
      <c r="G194" s="28" t="s">
        <v>380</v>
      </c>
      <c r="H194" s="28" t="s">
        <v>380</v>
      </c>
      <c r="I194" s="28" t="s">
        <v>380</v>
      </c>
      <c r="J194" s="28" t="s">
        <v>380</v>
      </c>
      <c r="K194" s="28" t="s">
        <v>380</v>
      </c>
      <c r="L194" s="28" t="s">
        <v>380</v>
      </c>
      <c r="M194" s="28" t="s">
        <v>380</v>
      </c>
    </row>
    <row r="195" spans="1:13" x14ac:dyDescent="0.25">
      <c r="A195" s="54" t="s">
        <v>160</v>
      </c>
      <c r="B195" s="54" t="s">
        <v>161</v>
      </c>
      <c r="C195" s="114"/>
      <c r="D195" s="115"/>
      <c r="E195" s="109"/>
      <c r="F195" s="109"/>
      <c r="G195" s="109"/>
      <c r="H195" s="109"/>
      <c r="I195" s="109"/>
      <c r="J195" s="109"/>
      <c r="K195" s="109"/>
      <c r="L195" s="109"/>
      <c r="M195" s="110"/>
    </row>
    <row r="196" spans="1:13" x14ac:dyDescent="0.25">
      <c r="A196" s="54" t="s">
        <v>160</v>
      </c>
      <c r="B196" s="54" t="s">
        <v>162</v>
      </c>
      <c r="C196" s="114"/>
      <c r="D196" s="115"/>
      <c r="E196" s="109"/>
      <c r="F196" s="109"/>
      <c r="G196" s="109"/>
      <c r="H196" s="109"/>
      <c r="I196" s="109"/>
      <c r="J196" s="109"/>
      <c r="K196" s="109"/>
      <c r="L196" s="109"/>
      <c r="M196" s="110"/>
    </row>
    <row r="197" spans="1:13" x14ac:dyDescent="0.25">
      <c r="A197" s="54" t="s">
        <v>160</v>
      </c>
      <c r="B197" s="54" t="s">
        <v>163</v>
      </c>
      <c r="C197" s="114"/>
      <c r="D197" s="115"/>
      <c r="E197" s="109"/>
      <c r="F197" s="109"/>
      <c r="G197" s="109"/>
      <c r="H197" s="109"/>
      <c r="I197" s="109"/>
      <c r="J197" s="109"/>
      <c r="K197" s="109"/>
      <c r="L197" s="109"/>
      <c r="M197" s="110"/>
    </row>
    <row r="198" spans="1:13" x14ac:dyDescent="0.25">
      <c r="A198" s="54" t="s">
        <v>160</v>
      </c>
      <c r="B198" s="54" t="s">
        <v>164</v>
      </c>
      <c r="C198" s="114"/>
      <c r="D198" s="115"/>
      <c r="E198" s="109"/>
      <c r="F198" s="109"/>
      <c r="G198" s="109"/>
      <c r="H198" s="109"/>
      <c r="I198" s="109"/>
      <c r="J198" s="109"/>
      <c r="K198" s="109"/>
      <c r="L198" s="109"/>
      <c r="M198" s="110"/>
    </row>
    <row r="199" spans="1:13" x14ac:dyDescent="0.25">
      <c r="A199" s="54" t="s">
        <v>160</v>
      </c>
      <c r="B199" s="54" t="s">
        <v>165</v>
      </c>
      <c r="C199" s="114"/>
      <c r="D199" s="115"/>
      <c r="E199" s="109"/>
      <c r="F199" s="109"/>
      <c r="G199" s="109"/>
      <c r="H199" s="109"/>
      <c r="I199" s="109"/>
      <c r="J199" s="109"/>
      <c r="K199" s="109"/>
      <c r="L199" s="109"/>
      <c r="M199" s="110"/>
    </row>
    <row r="200" spans="1:13" x14ac:dyDescent="0.25">
      <c r="A200" s="54" t="s">
        <v>160</v>
      </c>
      <c r="B200" s="54" t="s">
        <v>166</v>
      </c>
      <c r="C200" s="114"/>
      <c r="D200" s="115"/>
      <c r="E200" s="109"/>
      <c r="F200" s="109"/>
      <c r="G200" s="109"/>
      <c r="H200" s="109"/>
      <c r="I200" s="109"/>
      <c r="J200" s="109"/>
      <c r="K200" s="109"/>
      <c r="L200" s="109"/>
      <c r="M200" s="110"/>
    </row>
    <row r="201" spans="1:13" ht="25.5" thickBot="1" x14ac:dyDescent="0.3">
      <c r="A201" s="55" t="s">
        <v>305</v>
      </c>
      <c r="B201" s="44">
        <f>SUM(C201:M201)</f>
        <v>0</v>
      </c>
      <c r="C201" s="15">
        <f>SUM(C195:C200)</f>
        <v>0</v>
      </c>
      <c r="D201" s="15">
        <f>SUM(D195:D200)</f>
        <v>0</v>
      </c>
      <c r="E201" s="15">
        <f t="shared" ref="E201:M201" si="7">SUM(E195:E200)</f>
        <v>0</v>
      </c>
      <c r="F201" s="15">
        <f t="shared" si="7"/>
        <v>0</v>
      </c>
      <c r="G201" s="15">
        <f t="shared" si="7"/>
        <v>0</v>
      </c>
      <c r="H201" s="15">
        <f t="shared" si="7"/>
        <v>0</v>
      </c>
      <c r="I201" s="15">
        <f t="shared" si="7"/>
        <v>0</v>
      </c>
      <c r="J201" s="15">
        <f t="shared" si="7"/>
        <v>0</v>
      </c>
      <c r="K201" s="15">
        <f t="shared" si="7"/>
        <v>0</v>
      </c>
      <c r="L201" s="15">
        <f t="shared" si="7"/>
        <v>0</v>
      </c>
      <c r="M201" s="15">
        <f t="shared" si="7"/>
        <v>0</v>
      </c>
    </row>
    <row r="202" spans="1:13" ht="15.75" thickBot="1" x14ac:dyDescent="0.3">
      <c r="A202" s="54"/>
      <c r="B202" s="54"/>
      <c r="C202" s="3"/>
      <c r="D202" s="3"/>
    </row>
    <row r="203" spans="1:13" ht="38.25" x14ac:dyDescent="0.25">
      <c r="A203" s="53" t="s">
        <v>296</v>
      </c>
      <c r="B203" s="53" t="s">
        <v>0</v>
      </c>
      <c r="C203" s="28" t="s">
        <v>380</v>
      </c>
      <c r="D203" s="28" t="s">
        <v>380</v>
      </c>
      <c r="E203" s="28" t="s">
        <v>380</v>
      </c>
      <c r="F203" s="28" t="s">
        <v>380</v>
      </c>
      <c r="G203" s="28" t="s">
        <v>380</v>
      </c>
      <c r="H203" s="28" t="s">
        <v>380</v>
      </c>
      <c r="I203" s="28" t="s">
        <v>380</v>
      </c>
      <c r="J203" s="28" t="s">
        <v>380</v>
      </c>
      <c r="K203" s="28" t="s">
        <v>380</v>
      </c>
      <c r="L203" s="28" t="s">
        <v>380</v>
      </c>
      <c r="M203" s="28" t="s">
        <v>380</v>
      </c>
    </row>
    <row r="204" spans="1:13" ht="24.75" x14ac:dyDescent="0.25">
      <c r="A204" s="54" t="s">
        <v>272</v>
      </c>
      <c r="B204" s="54" t="s">
        <v>273</v>
      </c>
      <c r="C204" s="114"/>
      <c r="D204" s="115"/>
      <c r="E204" s="109"/>
      <c r="F204" s="109"/>
      <c r="G204" s="109"/>
      <c r="H204" s="109"/>
      <c r="I204" s="109"/>
      <c r="J204" s="109"/>
      <c r="K204" s="109"/>
      <c r="L204" s="109"/>
      <c r="M204" s="110"/>
    </row>
    <row r="205" spans="1:13" x14ac:dyDescent="0.25">
      <c r="A205" s="54" t="s">
        <v>272</v>
      </c>
      <c r="B205" s="54" t="s">
        <v>274</v>
      </c>
      <c r="C205" s="114"/>
      <c r="D205" s="115"/>
      <c r="E205" s="109"/>
      <c r="F205" s="109"/>
      <c r="G205" s="109"/>
      <c r="H205" s="109"/>
      <c r="I205" s="109"/>
      <c r="J205" s="109"/>
      <c r="K205" s="109"/>
      <c r="L205" s="109"/>
      <c r="M205" s="110"/>
    </row>
    <row r="206" spans="1:13" x14ac:dyDescent="0.25">
      <c r="A206" s="54" t="s">
        <v>272</v>
      </c>
      <c r="B206" s="54" t="s">
        <v>275</v>
      </c>
      <c r="C206" s="114"/>
      <c r="D206" s="115"/>
      <c r="E206" s="109"/>
      <c r="F206" s="109"/>
      <c r="G206" s="109"/>
      <c r="H206" s="109"/>
      <c r="I206" s="109"/>
      <c r="J206" s="109"/>
      <c r="K206" s="109"/>
      <c r="L206" s="109"/>
      <c r="M206" s="110"/>
    </row>
    <row r="207" spans="1:13" x14ac:dyDescent="0.25">
      <c r="A207" s="54" t="s">
        <v>272</v>
      </c>
      <c r="B207" s="54" t="s">
        <v>276</v>
      </c>
      <c r="C207" s="114"/>
      <c r="D207" s="115"/>
      <c r="E207" s="109"/>
      <c r="F207" s="109"/>
      <c r="G207" s="109"/>
      <c r="H207" s="109"/>
      <c r="I207" s="109"/>
      <c r="J207" s="109"/>
      <c r="K207" s="109"/>
      <c r="L207" s="109"/>
      <c r="M207" s="110"/>
    </row>
    <row r="208" spans="1:13" x14ac:dyDescent="0.25">
      <c r="A208" s="54" t="s">
        <v>272</v>
      </c>
      <c r="B208" s="54" t="s">
        <v>277</v>
      </c>
      <c r="C208" s="114"/>
      <c r="D208" s="115"/>
      <c r="E208" s="109"/>
      <c r="F208" s="109"/>
      <c r="G208" s="109"/>
      <c r="H208" s="109"/>
      <c r="I208" s="109"/>
      <c r="J208" s="109"/>
      <c r="K208" s="109"/>
      <c r="L208" s="109"/>
      <c r="M208" s="110"/>
    </row>
    <row r="209" spans="1:13" x14ac:dyDescent="0.25">
      <c r="A209" s="54" t="s">
        <v>272</v>
      </c>
      <c r="B209" s="54" t="s">
        <v>278</v>
      </c>
      <c r="C209" s="114"/>
      <c r="D209" s="115"/>
      <c r="E209" s="109"/>
      <c r="F209" s="109"/>
      <c r="G209" s="109"/>
      <c r="H209" s="109"/>
      <c r="I209" s="109"/>
      <c r="J209" s="109"/>
      <c r="K209" s="109"/>
      <c r="L209" s="109"/>
      <c r="M209" s="110"/>
    </row>
    <row r="210" spans="1:13" x14ac:dyDescent="0.25">
      <c r="A210" s="54" t="s">
        <v>272</v>
      </c>
      <c r="B210" s="54" t="s">
        <v>279</v>
      </c>
      <c r="C210" s="114"/>
      <c r="D210" s="115"/>
      <c r="E210" s="109"/>
      <c r="F210" s="109"/>
      <c r="G210" s="109"/>
      <c r="H210" s="109"/>
      <c r="I210" s="109"/>
      <c r="J210" s="109"/>
      <c r="K210" s="109"/>
      <c r="L210" s="109"/>
      <c r="M210" s="110"/>
    </row>
    <row r="211" spans="1:13" x14ac:dyDescent="0.25">
      <c r="A211" s="54" t="s">
        <v>272</v>
      </c>
      <c r="B211" s="54" t="s">
        <v>280</v>
      </c>
      <c r="C211" s="114"/>
      <c r="D211" s="115"/>
      <c r="E211" s="109"/>
      <c r="F211" s="109"/>
      <c r="G211" s="109"/>
      <c r="H211" s="109"/>
      <c r="I211" s="109"/>
      <c r="J211" s="109"/>
      <c r="K211" s="109"/>
      <c r="L211" s="109"/>
      <c r="M211" s="110"/>
    </row>
    <row r="212" spans="1:13" x14ac:dyDescent="0.25">
      <c r="A212" s="54" t="s">
        <v>272</v>
      </c>
      <c r="B212" s="54" t="s">
        <v>281</v>
      </c>
      <c r="C212" s="114"/>
      <c r="D212" s="115"/>
      <c r="E212" s="109"/>
      <c r="F212" s="109"/>
      <c r="G212" s="109"/>
      <c r="H212" s="109"/>
      <c r="I212" s="109"/>
      <c r="J212" s="109"/>
      <c r="K212" s="109"/>
      <c r="L212" s="109"/>
      <c r="M212" s="110"/>
    </row>
    <row r="213" spans="1:13" ht="24.75" x14ac:dyDescent="0.25">
      <c r="A213" s="54" t="s">
        <v>272</v>
      </c>
      <c r="B213" s="54" t="s">
        <v>282</v>
      </c>
      <c r="C213" s="114"/>
      <c r="D213" s="115"/>
      <c r="E213" s="109"/>
      <c r="F213" s="109"/>
      <c r="G213" s="109"/>
      <c r="H213" s="109"/>
      <c r="I213" s="109"/>
      <c r="J213" s="109"/>
      <c r="K213" s="109"/>
      <c r="L213" s="109"/>
      <c r="M213" s="110"/>
    </row>
    <row r="214" spans="1:13" ht="25.5" thickBot="1" x14ac:dyDescent="0.3">
      <c r="A214" s="55" t="s">
        <v>306</v>
      </c>
      <c r="B214" s="44">
        <f>SUM(C214:M214)</f>
        <v>0</v>
      </c>
      <c r="C214" s="15">
        <f>SUM(C204:C213)</f>
        <v>0</v>
      </c>
      <c r="D214" s="15">
        <f>SUM(D204:D213)</f>
        <v>0</v>
      </c>
      <c r="E214" s="15">
        <f t="shared" ref="E214:M214" si="8">SUM(E204:E213)</f>
        <v>0</v>
      </c>
      <c r="F214" s="15">
        <f t="shared" si="8"/>
        <v>0</v>
      </c>
      <c r="G214" s="15">
        <f t="shared" si="8"/>
        <v>0</v>
      </c>
      <c r="H214" s="15">
        <f t="shared" si="8"/>
        <v>0</v>
      </c>
      <c r="I214" s="15">
        <f t="shared" si="8"/>
        <v>0</v>
      </c>
      <c r="J214" s="15">
        <f t="shared" si="8"/>
        <v>0</v>
      </c>
      <c r="K214" s="15">
        <f t="shared" si="8"/>
        <v>0</v>
      </c>
      <c r="L214" s="15">
        <f t="shared" si="8"/>
        <v>0</v>
      </c>
      <c r="M214" s="15">
        <f t="shared" si="8"/>
        <v>0</v>
      </c>
    </row>
    <row r="215" spans="1:13" ht="15.75" thickBot="1" x14ac:dyDescent="0.3">
      <c r="A215" s="54"/>
      <c r="B215" s="54"/>
      <c r="C215" s="3"/>
      <c r="D215" s="3"/>
    </row>
    <row r="216" spans="1:13" ht="38.25" x14ac:dyDescent="0.25">
      <c r="A216" s="53" t="s">
        <v>296</v>
      </c>
      <c r="B216" s="53" t="s">
        <v>0</v>
      </c>
      <c r="C216" s="28" t="s">
        <v>380</v>
      </c>
      <c r="D216" s="28" t="s">
        <v>380</v>
      </c>
      <c r="E216" s="28" t="s">
        <v>380</v>
      </c>
      <c r="F216" s="28" t="s">
        <v>380</v>
      </c>
      <c r="G216" s="28" t="s">
        <v>380</v>
      </c>
      <c r="H216" s="28" t="s">
        <v>380</v>
      </c>
      <c r="I216" s="28" t="s">
        <v>380</v>
      </c>
      <c r="J216" s="28" t="s">
        <v>380</v>
      </c>
      <c r="K216" s="28" t="s">
        <v>380</v>
      </c>
      <c r="L216" s="28" t="s">
        <v>380</v>
      </c>
      <c r="M216" s="28" t="s">
        <v>380</v>
      </c>
    </row>
    <row r="217" spans="1:13" x14ac:dyDescent="0.25">
      <c r="A217" s="54" t="s">
        <v>167</v>
      </c>
      <c r="B217" s="54" t="s">
        <v>169</v>
      </c>
      <c r="C217" s="114"/>
      <c r="D217" s="115"/>
      <c r="E217" s="109"/>
      <c r="F217" s="109"/>
      <c r="G217" s="109"/>
      <c r="H217" s="109"/>
      <c r="I217" s="109"/>
      <c r="J217" s="109"/>
      <c r="K217" s="109"/>
      <c r="L217" s="109"/>
      <c r="M217" s="110"/>
    </row>
    <row r="218" spans="1:13" x14ac:dyDescent="0.25">
      <c r="A218" s="54" t="s">
        <v>167</v>
      </c>
      <c r="B218" s="54" t="s">
        <v>170</v>
      </c>
      <c r="C218" s="114"/>
      <c r="D218" s="115"/>
      <c r="E218" s="109"/>
      <c r="F218" s="109"/>
      <c r="G218" s="109"/>
      <c r="H218" s="109"/>
      <c r="I218" s="109"/>
      <c r="J218" s="109"/>
      <c r="K218" s="109"/>
      <c r="L218" s="109"/>
      <c r="M218" s="110"/>
    </row>
    <row r="219" spans="1:13" ht="24.75" x14ac:dyDescent="0.25">
      <c r="A219" s="54" t="s">
        <v>167</v>
      </c>
      <c r="B219" s="54" t="s">
        <v>171</v>
      </c>
      <c r="C219" s="114"/>
      <c r="D219" s="115"/>
      <c r="E219" s="109"/>
      <c r="F219" s="109"/>
      <c r="G219" s="109"/>
      <c r="H219" s="109"/>
      <c r="I219" s="109"/>
      <c r="J219" s="109"/>
      <c r="K219" s="109"/>
      <c r="L219" s="109"/>
      <c r="M219" s="110"/>
    </row>
    <row r="220" spans="1:13" x14ac:dyDescent="0.25">
      <c r="A220" s="54" t="s">
        <v>167</v>
      </c>
      <c r="B220" s="54" t="s">
        <v>172</v>
      </c>
      <c r="C220" s="114"/>
      <c r="D220" s="115"/>
      <c r="E220" s="109"/>
      <c r="F220" s="109"/>
      <c r="G220" s="109"/>
      <c r="H220" s="109"/>
      <c r="I220" s="109"/>
      <c r="J220" s="109"/>
      <c r="K220" s="109"/>
      <c r="L220" s="109"/>
      <c r="M220" s="110"/>
    </row>
    <row r="221" spans="1:13" x14ac:dyDescent="0.25">
      <c r="A221" s="54" t="s">
        <v>167</v>
      </c>
      <c r="B221" s="54" t="s">
        <v>232</v>
      </c>
      <c r="C221" s="114"/>
      <c r="D221" s="115"/>
      <c r="E221" s="109"/>
      <c r="F221" s="109"/>
      <c r="G221" s="109"/>
      <c r="H221" s="109"/>
      <c r="I221" s="109"/>
      <c r="J221" s="109"/>
      <c r="K221" s="109"/>
      <c r="L221" s="109"/>
      <c r="M221" s="110"/>
    </row>
    <row r="222" spans="1:13" ht="24.75" x14ac:dyDescent="0.25">
      <c r="A222" s="54" t="s">
        <v>167</v>
      </c>
      <c r="B222" s="54" t="s">
        <v>174</v>
      </c>
      <c r="C222" s="114"/>
      <c r="D222" s="115"/>
      <c r="E222" s="109"/>
      <c r="F222" s="109"/>
      <c r="G222" s="109"/>
      <c r="H222" s="109"/>
      <c r="I222" s="109"/>
      <c r="J222" s="109"/>
      <c r="K222" s="109"/>
      <c r="L222" s="109"/>
      <c r="M222" s="110"/>
    </row>
    <row r="223" spans="1:13" x14ac:dyDescent="0.25">
      <c r="A223" s="54" t="s">
        <v>167</v>
      </c>
      <c r="B223" s="54" t="s">
        <v>175</v>
      </c>
      <c r="C223" s="114"/>
      <c r="D223" s="115"/>
      <c r="E223" s="109"/>
      <c r="F223" s="109"/>
      <c r="G223" s="109"/>
      <c r="H223" s="109"/>
      <c r="I223" s="109"/>
      <c r="J223" s="109"/>
      <c r="K223" s="109"/>
      <c r="L223" s="109"/>
      <c r="M223" s="110"/>
    </row>
    <row r="224" spans="1:13" x14ac:dyDescent="0.25">
      <c r="A224" s="54" t="s">
        <v>167</v>
      </c>
      <c r="B224" s="54" t="s">
        <v>176</v>
      </c>
      <c r="C224" s="114"/>
      <c r="D224" s="115"/>
      <c r="E224" s="109"/>
      <c r="F224" s="109"/>
      <c r="G224" s="109"/>
      <c r="H224" s="109"/>
      <c r="I224" s="109"/>
      <c r="J224" s="109"/>
      <c r="K224" s="109"/>
      <c r="L224" s="109"/>
      <c r="M224" s="110"/>
    </row>
    <row r="225" spans="1:13" x14ac:dyDescent="0.25">
      <c r="A225" s="54" t="s">
        <v>167</v>
      </c>
      <c r="B225" s="54" t="s">
        <v>177</v>
      </c>
      <c r="C225" s="114"/>
      <c r="D225" s="115"/>
      <c r="E225" s="109"/>
      <c r="F225" s="109"/>
      <c r="G225" s="109"/>
      <c r="H225" s="109"/>
      <c r="I225" s="109"/>
      <c r="J225" s="109"/>
      <c r="K225" s="109"/>
      <c r="L225" s="109"/>
      <c r="M225" s="110"/>
    </row>
    <row r="226" spans="1:13" x14ac:dyDescent="0.25">
      <c r="A226" s="54" t="s">
        <v>167</v>
      </c>
      <c r="B226" s="54" t="s">
        <v>178</v>
      </c>
      <c r="C226" s="114"/>
      <c r="D226" s="115"/>
      <c r="E226" s="109"/>
      <c r="F226" s="109"/>
      <c r="G226" s="109"/>
      <c r="H226" s="109"/>
      <c r="I226" s="109"/>
      <c r="J226" s="109"/>
      <c r="K226" s="109"/>
      <c r="L226" s="109"/>
      <c r="M226" s="110"/>
    </row>
    <row r="227" spans="1:13" x14ac:dyDescent="0.25">
      <c r="A227" s="54" t="s">
        <v>167</v>
      </c>
      <c r="B227" s="54" t="s">
        <v>179</v>
      </c>
      <c r="C227" s="114"/>
      <c r="D227" s="115"/>
      <c r="E227" s="109"/>
      <c r="F227" s="109"/>
      <c r="G227" s="109"/>
      <c r="H227" s="109"/>
      <c r="I227" s="109"/>
      <c r="J227" s="109"/>
      <c r="K227" s="109"/>
      <c r="L227" s="109"/>
      <c r="M227" s="110"/>
    </row>
    <row r="228" spans="1:13" x14ac:dyDescent="0.25">
      <c r="A228" s="54" t="s">
        <v>167</v>
      </c>
      <c r="B228" s="54" t="s">
        <v>180</v>
      </c>
      <c r="C228" s="114"/>
      <c r="D228" s="115"/>
      <c r="E228" s="109"/>
      <c r="F228" s="109"/>
      <c r="G228" s="109"/>
      <c r="H228" s="109"/>
      <c r="I228" s="109"/>
      <c r="J228" s="109"/>
      <c r="K228" s="109"/>
      <c r="L228" s="109"/>
      <c r="M228" s="110"/>
    </row>
    <row r="229" spans="1:13" x14ac:dyDescent="0.25">
      <c r="A229" s="54" t="s">
        <v>167</v>
      </c>
      <c r="B229" s="54" t="s">
        <v>181</v>
      </c>
      <c r="C229" s="114"/>
      <c r="D229" s="115"/>
      <c r="E229" s="109"/>
      <c r="F229" s="109"/>
      <c r="G229" s="109"/>
      <c r="H229" s="109"/>
      <c r="I229" s="109"/>
      <c r="J229" s="109"/>
      <c r="K229" s="109"/>
      <c r="L229" s="109"/>
      <c r="M229" s="110"/>
    </row>
    <row r="230" spans="1:13" x14ac:dyDescent="0.25">
      <c r="A230" s="54" t="s">
        <v>167</v>
      </c>
      <c r="B230" s="54" t="s">
        <v>182</v>
      </c>
      <c r="C230" s="114"/>
      <c r="D230" s="115"/>
      <c r="E230" s="109"/>
      <c r="F230" s="109"/>
      <c r="G230" s="109"/>
      <c r="H230" s="109"/>
      <c r="I230" s="109"/>
      <c r="J230" s="109"/>
      <c r="K230" s="109"/>
      <c r="L230" s="109"/>
      <c r="M230" s="110"/>
    </row>
    <row r="231" spans="1:13" x14ac:dyDescent="0.25">
      <c r="A231" s="54" t="s">
        <v>167</v>
      </c>
      <c r="B231" s="54" t="s">
        <v>183</v>
      </c>
      <c r="C231" s="114"/>
      <c r="D231" s="115"/>
      <c r="E231" s="109"/>
      <c r="F231" s="109"/>
      <c r="G231" s="109"/>
      <c r="H231" s="109"/>
      <c r="I231" s="109"/>
      <c r="J231" s="109"/>
      <c r="K231" s="109"/>
      <c r="L231" s="109"/>
      <c r="M231" s="110"/>
    </row>
    <row r="232" spans="1:13" ht="24.75" x14ac:dyDescent="0.25">
      <c r="A232" s="54" t="s">
        <v>167</v>
      </c>
      <c r="B232" s="54" t="s">
        <v>184</v>
      </c>
      <c r="C232" s="114"/>
      <c r="D232" s="115"/>
      <c r="E232" s="109"/>
      <c r="F232" s="109"/>
      <c r="G232" s="109"/>
      <c r="H232" s="109"/>
      <c r="I232" s="109"/>
      <c r="J232" s="109"/>
      <c r="K232" s="109"/>
      <c r="L232" s="109"/>
      <c r="M232" s="110"/>
    </row>
    <row r="233" spans="1:13" x14ac:dyDescent="0.25">
      <c r="A233" s="54" t="s">
        <v>167</v>
      </c>
      <c r="B233" s="54" t="s">
        <v>168</v>
      </c>
      <c r="C233" s="114"/>
      <c r="D233" s="115"/>
      <c r="E233" s="109"/>
      <c r="F233" s="109"/>
      <c r="G233" s="109"/>
      <c r="H233" s="109"/>
      <c r="I233" s="109"/>
      <c r="J233" s="109"/>
      <c r="K233" s="109"/>
      <c r="L233" s="109"/>
      <c r="M233" s="110"/>
    </row>
    <row r="234" spans="1:13" ht="25.5" thickBot="1" x14ac:dyDescent="0.3">
      <c r="A234" s="55" t="s">
        <v>307</v>
      </c>
      <c r="B234" s="44">
        <f>SUM(C234:M234)</f>
        <v>0</v>
      </c>
      <c r="C234" s="15">
        <f>SUM(C217:C233)</f>
        <v>0</v>
      </c>
      <c r="D234" s="15">
        <f>SUM(D217:D233)</f>
        <v>0</v>
      </c>
      <c r="E234" s="15">
        <f t="shared" ref="E234:M234" si="9">SUM(E217:E233)</f>
        <v>0</v>
      </c>
      <c r="F234" s="15">
        <f t="shared" si="9"/>
        <v>0</v>
      </c>
      <c r="G234" s="15">
        <f t="shared" si="9"/>
        <v>0</v>
      </c>
      <c r="H234" s="15">
        <f t="shared" si="9"/>
        <v>0</v>
      </c>
      <c r="I234" s="15">
        <f t="shared" si="9"/>
        <v>0</v>
      </c>
      <c r="J234" s="15">
        <f t="shared" si="9"/>
        <v>0</v>
      </c>
      <c r="K234" s="15">
        <f t="shared" si="9"/>
        <v>0</v>
      </c>
      <c r="L234" s="15">
        <f t="shared" si="9"/>
        <v>0</v>
      </c>
      <c r="M234" s="15">
        <f t="shared" si="9"/>
        <v>0</v>
      </c>
    </row>
    <row r="235" spans="1:13" ht="15.75" thickBot="1" x14ac:dyDescent="0.3">
      <c r="A235" s="54"/>
      <c r="B235" s="54"/>
      <c r="C235" s="3"/>
      <c r="D235" s="3"/>
    </row>
    <row r="236" spans="1:13" ht="38.25" x14ac:dyDescent="0.25">
      <c r="A236" s="53" t="s">
        <v>296</v>
      </c>
      <c r="B236" s="53" t="s">
        <v>0</v>
      </c>
      <c r="C236" s="28" t="s">
        <v>380</v>
      </c>
      <c r="D236" s="28" t="s">
        <v>380</v>
      </c>
      <c r="E236" s="28" t="s">
        <v>380</v>
      </c>
      <c r="F236" s="28" t="s">
        <v>380</v>
      </c>
      <c r="G236" s="28" t="s">
        <v>380</v>
      </c>
      <c r="H236" s="28" t="s">
        <v>380</v>
      </c>
      <c r="I236" s="28" t="s">
        <v>380</v>
      </c>
      <c r="J236" s="28" t="s">
        <v>380</v>
      </c>
      <c r="K236" s="28" t="s">
        <v>380</v>
      </c>
      <c r="L236" s="28" t="s">
        <v>380</v>
      </c>
      <c r="M236" s="28" t="s">
        <v>380</v>
      </c>
    </row>
    <row r="237" spans="1:13" x14ac:dyDescent="0.25">
      <c r="A237" s="54" t="s">
        <v>92</v>
      </c>
      <c r="B237" s="54" t="s">
        <v>283</v>
      </c>
      <c r="C237" s="114"/>
      <c r="D237" s="115"/>
      <c r="E237" s="109"/>
      <c r="F237" s="109"/>
      <c r="G237" s="109"/>
      <c r="H237" s="109"/>
      <c r="I237" s="109"/>
      <c r="J237" s="109"/>
      <c r="K237" s="109"/>
      <c r="L237" s="109"/>
      <c r="M237" s="110"/>
    </row>
    <row r="238" spans="1:13" x14ac:dyDescent="0.25">
      <c r="A238" s="54" t="s">
        <v>92</v>
      </c>
      <c r="B238" s="54" t="s">
        <v>284</v>
      </c>
      <c r="C238" s="114"/>
      <c r="D238" s="115"/>
      <c r="E238" s="109"/>
      <c r="F238" s="109"/>
      <c r="G238" s="109"/>
      <c r="H238" s="109"/>
      <c r="I238" s="109"/>
      <c r="J238" s="109"/>
      <c r="K238" s="109"/>
      <c r="L238" s="109"/>
      <c r="M238" s="110"/>
    </row>
    <row r="239" spans="1:13" x14ac:dyDescent="0.25">
      <c r="A239" s="54" t="s">
        <v>92</v>
      </c>
      <c r="B239" s="54" t="s">
        <v>285</v>
      </c>
      <c r="C239" s="114"/>
      <c r="D239" s="115"/>
      <c r="E239" s="109"/>
      <c r="F239" s="109"/>
      <c r="G239" s="109"/>
      <c r="H239" s="109"/>
      <c r="I239" s="109"/>
      <c r="J239" s="109"/>
      <c r="K239" s="109"/>
      <c r="L239" s="109"/>
      <c r="M239" s="110"/>
    </row>
    <row r="240" spans="1:13" x14ac:dyDescent="0.25">
      <c r="A240" s="54" t="s">
        <v>92</v>
      </c>
      <c r="B240" s="54" t="s">
        <v>185</v>
      </c>
      <c r="C240" s="114"/>
      <c r="D240" s="115"/>
      <c r="E240" s="109"/>
      <c r="F240" s="109"/>
      <c r="G240" s="109"/>
      <c r="H240" s="109"/>
      <c r="I240" s="109"/>
      <c r="J240" s="109"/>
      <c r="K240" s="109"/>
      <c r="L240" s="109"/>
      <c r="M240" s="110"/>
    </row>
    <row r="241" spans="1:13" x14ac:dyDescent="0.25">
      <c r="A241" s="54" t="s">
        <v>92</v>
      </c>
      <c r="B241" s="54" t="s">
        <v>189</v>
      </c>
      <c r="C241" s="114"/>
      <c r="D241" s="115"/>
      <c r="E241" s="109"/>
      <c r="F241" s="109"/>
      <c r="G241" s="109"/>
      <c r="H241" s="109"/>
      <c r="I241" s="109"/>
      <c r="J241" s="109"/>
      <c r="K241" s="109"/>
      <c r="L241" s="109"/>
      <c r="M241" s="110"/>
    </row>
    <row r="242" spans="1:13" x14ac:dyDescent="0.25">
      <c r="A242" s="54" t="s">
        <v>92</v>
      </c>
      <c r="B242" s="54" t="s">
        <v>186</v>
      </c>
      <c r="C242" s="114"/>
      <c r="D242" s="115"/>
      <c r="E242" s="109"/>
      <c r="F242" s="109"/>
      <c r="G242" s="109"/>
      <c r="H242" s="109"/>
      <c r="I242" s="109"/>
      <c r="J242" s="109"/>
      <c r="K242" s="109"/>
      <c r="L242" s="109"/>
      <c r="M242" s="110"/>
    </row>
    <row r="243" spans="1:13" ht="24.75" x14ac:dyDescent="0.25">
      <c r="A243" s="54" t="s">
        <v>92</v>
      </c>
      <c r="B243" s="54" t="s">
        <v>286</v>
      </c>
      <c r="C243" s="114"/>
      <c r="D243" s="115"/>
      <c r="E243" s="109"/>
      <c r="F243" s="109"/>
      <c r="G243" s="109"/>
      <c r="H243" s="109"/>
      <c r="I243" s="109"/>
      <c r="J243" s="109"/>
      <c r="K243" s="109"/>
      <c r="L243" s="109"/>
      <c r="M243" s="110"/>
    </row>
    <row r="244" spans="1:13" x14ac:dyDescent="0.25">
      <c r="A244" s="54" t="s">
        <v>92</v>
      </c>
      <c r="B244" s="54" t="s">
        <v>187</v>
      </c>
      <c r="C244" s="114"/>
      <c r="D244" s="115"/>
      <c r="E244" s="109"/>
      <c r="F244" s="109"/>
      <c r="G244" s="109"/>
      <c r="H244" s="109"/>
      <c r="I244" s="109"/>
      <c r="J244" s="109"/>
      <c r="K244" s="109"/>
      <c r="L244" s="109"/>
      <c r="M244" s="110"/>
    </row>
    <row r="245" spans="1:13" x14ac:dyDescent="0.25">
      <c r="A245" s="54" t="s">
        <v>92</v>
      </c>
      <c r="B245" s="54" t="s">
        <v>190</v>
      </c>
      <c r="C245" s="114"/>
      <c r="D245" s="115"/>
      <c r="E245" s="109"/>
      <c r="F245" s="109"/>
      <c r="G245" s="109"/>
      <c r="H245" s="109"/>
      <c r="I245" s="109"/>
      <c r="J245" s="109"/>
      <c r="K245" s="109"/>
      <c r="L245" s="109"/>
      <c r="M245" s="110"/>
    </row>
    <row r="246" spans="1:13" x14ac:dyDescent="0.25">
      <c r="A246" s="54" t="s">
        <v>92</v>
      </c>
      <c r="B246" s="54" t="s">
        <v>191</v>
      </c>
      <c r="C246" s="114"/>
      <c r="D246" s="115"/>
      <c r="E246" s="109"/>
      <c r="F246" s="109"/>
      <c r="G246" s="109"/>
      <c r="H246" s="109"/>
      <c r="I246" s="109"/>
      <c r="J246" s="109"/>
      <c r="K246" s="109"/>
      <c r="L246" s="109"/>
      <c r="M246" s="110"/>
    </row>
    <row r="247" spans="1:13" ht="25.5" thickBot="1" x14ac:dyDescent="0.3">
      <c r="A247" s="55" t="s">
        <v>308</v>
      </c>
      <c r="B247" s="44">
        <f>SUM(C247:M247)</f>
        <v>0</v>
      </c>
      <c r="C247" s="15">
        <f>SUM(C237:C246)</f>
        <v>0</v>
      </c>
      <c r="D247" s="15">
        <f>SUM(D237:D246)</f>
        <v>0</v>
      </c>
      <c r="E247" s="15">
        <f t="shared" ref="E247:M247" si="10">SUM(E237:E246)</f>
        <v>0</v>
      </c>
      <c r="F247" s="15">
        <f t="shared" si="10"/>
        <v>0</v>
      </c>
      <c r="G247" s="15">
        <f t="shared" si="10"/>
        <v>0</v>
      </c>
      <c r="H247" s="15">
        <f t="shared" si="10"/>
        <v>0</v>
      </c>
      <c r="I247" s="15">
        <f t="shared" si="10"/>
        <v>0</v>
      </c>
      <c r="J247" s="15">
        <f t="shared" si="10"/>
        <v>0</v>
      </c>
      <c r="K247" s="15">
        <f t="shared" si="10"/>
        <v>0</v>
      </c>
      <c r="L247" s="15">
        <f t="shared" si="10"/>
        <v>0</v>
      </c>
      <c r="M247" s="15">
        <f t="shared" si="10"/>
        <v>0</v>
      </c>
    </row>
    <row r="248" spans="1:13" ht="15.75" thickBot="1" x14ac:dyDescent="0.3">
      <c r="A248" s="54"/>
      <c r="B248" s="54"/>
      <c r="C248" s="3"/>
      <c r="D248" s="3"/>
    </row>
    <row r="249" spans="1:13" ht="38.25" x14ac:dyDescent="0.25">
      <c r="A249" s="53" t="s">
        <v>296</v>
      </c>
      <c r="B249" s="53" t="s">
        <v>0</v>
      </c>
      <c r="C249" s="28" t="s">
        <v>380</v>
      </c>
      <c r="D249" s="28" t="s">
        <v>380</v>
      </c>
      <c r="E249" s="28" t="s">
        <v>380</v>
      </c>
      <c r="F249" s="28" t="s">
        <v>380</v>
      </c>
      <c r="G249" s="28" t="s">
        <v>380</v>
      </c>
      <c r="H249" s="28" t="s">
        <v>380</v>
      </c>
      <c r="I249" s="28" t="s">
        <v>380</v>
      </c>
      <c r="J249" s="28" t="s">
        <v>380</v>
      </c>
      <c r="K249" s="28" t="s">
        <v>380</v>
      </c>
      <c r="L249" s="28" t="s">
        <v>380</v>
      </c>
      <c r="M249" s="28" t="s">
        <v>380</v>
      </c>
    </row>
    <row r="250" spans="1:13" x14ac:dyDescent="0.25">
      <c r="A250" s="54" t="s">
        <v>192</v>
      </c>
      <c r="B250" s="54" t="s">
        <v>194</v>
      </c>
      <c r="C250" s="114"/>
      <c r="D250" s="115"/>
      <c r="E250" s="109"/>
      <c r="F250" s="109"/>
      <c r="G250" s="109"/>
      <c r="H250" s="109"/>
      <c r="I250" s="109"/>
      <c r="J250" s="109"/>
      <c r="K250" s="109"/>
      <c r="L250" s="109"/>
      <c r="M250" s="110"/>
    </row>
    <row r="251" spans="1:13" x14ac:dyDescent="0.25">
      <c r="A251" s="54" t="s">
        <v>192</v>
      </c>
      <c r="B251" s="54" t="s">
        <v>235</v>
      </c>
      <c r="C251" s="114"/>
      <c r="D251" s="115"/>
      <c r="E251" s="109"/>
      <c r="F251" s="109"/>
      <c r="G251" s="109"/>
      <c r="H251" s="109"/>
      <c r="I251" s="109"/>
      <c r="J251" s="109"/>
      <c r="K251" s="109"/>
      <c r="L251" s="109"/>
      <c r="M251" s="110"/>
    </row>
    <row r="252" spans="1:13" x14ac:dyDescent="0.25">
      <c r="A252" s="54" t="s">
        <v>192</v>
      </c>
      <c r="B252" s="54" t="s">
        <v>195</v>
      </c>
      <c r="C252" s="114"/>
      <c r="D252" s="115"/>
      <c r="E252" s="109"/>
      <c r="F252" s="109"/>
      <c r="G252" s="109"/>
      <c r="H252" s="109"/>
      <c r="I252" s="109"/>
      <c r="J252" s="109"/>
      <c r="K252" s="109"/>
      <c r="L252" s="109"/>
      <c r="M252" s="110"/>
    </row>
    <row r="253" spans="1:13" x14ac:dyDescent="0.25">
      <c r="A253" s="54" t="s">
        <v>192</v>
      </c>
      <c r="B253" s="54" t="s">
        <v>196</v>
      </c>
      <c r="C253" s="114"/>
      <c r="D253" s="115"/>
      <c r="E253" s="109"/>
      <c r="F253" s="109"/>
      <c r="G253" s="109"/>
      <c r="H253" s="109"/>
      <c r="I253" s="109"/>
      <c r="J253" s="109"/>
      <c r="K253" s="109"/>
      <c r="L253" s="109"/>
      <c r="M253" s="110"/>
    </row>
    <row r="254" spans="1:13" x14ac:dyDescent="0.25">
      <c r="A254" s="54" t="s">
        <v>192</v>
      </c>
      <c r="B254" s="54" t="s">
        <v>197</v>
      </c>
      <c r="C254" s="114"/>
      <c r="D254" s="115"/>
      <c r="E254" s="109"/>
      <c r="F254" s="109"/>
      <c r="G254" s="109"/>
      <c r="H254" s="109"/>
      <c r="I254" s="109"/>
      <c r="J254" s="109"/>
      <c r="K254" s="109"/>
      <c r="L254" s="109"/>
      <c r="M254" s="110"/>
    </row>
    <row r="255" spans="1:13" x14ac:dyDescent="0.25">
      <c r="A255" s="54" t="s">
        <v>192</v>
      </c>
      <c r="B255" s="54" t="s">
        <v>198</v>
      </c>
      <c r="C255" s="114"/>
      <c r="D255" s="115"/>
      <c r="E255" s="109"/>
      <c r="F255" s="109"/>
      <c r="G255" s="109"/>
      <c r="H255" s="109"/>
      <c r="I255" s="109"/>
      <c r="J255" s="109"/>
      <c r="K255" s="109"/>
      <c r="L255" s="109"/>
      <c r="M255" s="110"/>
    </row>
    <row r="256" spans="1:13" ht="24.75" x14ac:dyDescent="0.25">
      <c r="A256" s="54" t="s">
        <v>192</v>
      </c>
      <c r="B256" s="54" t="s">
        <v>236</v>
      </c>
      <c r="C256" s="114"/>
      <c r="D256" s="115"/>
      <c r="E256" s="109"/>
      <c r="F256" s="109"/>
      <c r="G256" s="109"/>
      <c r="H256" s="109"/>
      <c r="I256" s="109"/>
      <c r="J256" s="109"/>
      <c r="K256" s="109"/>
      <c r="L256" s="109"/>
      <c r="M256" s="110"/>
    </row>
    <row r="257" spans="1:13" x14ac:dyDescent="0.25">
      <c r="A257" s="54" t="s">
        <v>192</v>
      </c>
      <c r="B257" s="54" t="s">
        <v>199</v>
      </c>
      <c r="C257" s="114"/>
      <c r="D257" s="115"/>
      <c r="E257" s="109"/>
      <c r="F257" s="109"/>
      <c r="G257" s="109"/>
      <c r="H257" s="109"/>
      <c r="I257" s="109"/>
      <c r="J257" s="109"/>
      <c r="K257" s="109"/>
      <c r="L257" s="109"/>
      <c r="M257" s="110"/>
    </row>
    <row r="258" spans="1:13" x14ac:dyDescent="0.25">
      <c r="A258" s="54" t="s">
        <v>192</v>
      </c>
      <c r="B258" s="54" t="s">
        <v>202</v>
      </c>
      <c r="C258" s="114"/>
      <c r="D258" s="115"/>
      <c r="E258" s="109"/>
      <c r="F258" s="109"/>
      <c r="G258" s="109"/>
      <c r="H258" s="109"/>
      <c r="I258" s="109"/>
      <c r="J258" s="109"/>
      <c r="K258" s="109"/>
      <c r="L258" s="109"/>
      <c r="M258" s="110"/>
    </row>
    <row r="259" spans="1:13" x14ac:dyDescent="0.25">
      <c r="A259" s="54" t="s">
        <v>192</v>
      </c>
      <c r="B259" s="54" t="s">
        <v>287</v>
      </c>
      <c r="C259" s="114"/>
      <c r="D259" s="115"/>
      <c r="E259" s="109"/>
      <c r="F259" s="109"/>
      <c r="G259" s="109"/>
      <c r="H259" s="109"/>
      <c r="I259" s="109"/>
      <c r="J259" s="109"/>
      <c r="K259" s="109"/>
      <c r="L259" s="109"/>
      <c r="M259" s="110"/>
    </row>
    <row r="260" spans="1:13" x14ac:dyDescent="0.25">
      <c r="A260" s="54" t="s">
        <v>192</v>
      </c>
      <c r="B260" s="54" t="s">
        <v>288</v>
      </c>
      <c r="C260" s="114"/>
      <c r="D260" s="115"/>
      <c r="E260" s="109"/>
      <c r="F260" s="109"/>
      <c r="G260" s="109"/>
      <c r="H260" s="109"/>
      <c r="I260" s="109"/>
      <c r="J260" s="109"/>
      <c r="K260" s="109"/>
      <c r="L260" s="109"/>
      <c r="M260" s="110"/>
    </row>
    <row r="261" spans="1:13" ht="25.5" thickBot="1" x14ac:dyDescent="0.3">
      <c r="A261" s="55" t="s">
        <v>309</v>
      </c>
      <c r="B261" s="44">
        <f>SUM(C261:M261)</f>
        <v>0</v>
      </c>
      <c r="C261" s="15">
        <f>SUM(C250:C260)</f>
        <v>0</v>
      </c>
      <c r="D261" s="15">
        <f>SUM(D250:D260)</f>
        <v>0</v>
      </c>
      <c r="E261" s="15">
        <f t="shared" ref="E261:M261" si="11">SUM(E250:E260)</f>
        <v>0</v>
      </c>
      <c r="F261" s="15">
        <f t="shared" si="11"/>
        <v>0</v>
      </c>
      <c r="G261" s="15">
        <f t="shared" si="11"/>
        <v>0</v>
      </c>
      <c r="H261" s="15">
        <f t="shared" si="11"/>
        <v>0</v>
      </c>
      <c r="I261" s="15">
        <f t="shared" si="11"/>
        <v>0</v>
      </c>
      <c r="J261" s="15">
        <f t="shared" si="11"/>
        <v>0</v>
      </c>
      <c r="K261" s="15">
        <f t="shared" si="11"/>
        <v>0</v>
      </c>
      <c r="L261" s="15">
        <f t="shared" si="11"/>
        <v>0</v>
      </c>
      <c r="M261" s="15">
        <f t="shared" si="11"/>
        <v>0</v>
      </c>
    </row>
    <row r="262" spans="1:13" ht="15.75" thickBot="1" x14ac:dyDescent="0.3">
      <c r="A262" s="54"/>
      <c r="B262" s="54"/>
      <c r="C262" s="3"/>
      <c r="D262" s="3"/>
    </row>
    <row r="263" spans="1:13" ht="38.25" x14ac:dyDescent="0.25">
      <c r="A263" s="53" t="s">
        <v>296</v>
      </c>
      <c r="B263" s="53" t="s">
        <v>0</v>
      </c>
      <c r="C263" s="28" t="s">
        <v>380</v>
      </c>
      <c r="D263" s="28" t="s">
        <v>380</v>
      </c>
      <c r="E263" s="28" t="s">
        <v>380</v>
      </c>
      <c r="F263" s="28" t="s">
        <v>380</v>
      </c>
      <c r="G263" s="28" t="s">
        <v>380</v>
      </c>
      <c r="H263" s="28" t="s">
        <v>380</v>
      </c>
      <c r="I263" s="28" t="s">
        <v>380</v>
      </c>
      <c r="J263" s="28" t="s">
        <v>380</v>
      </c>
      <c r="K263" s="28" t="s">
        <v>380</v>
      </c>
      <c r="L263" s="28" t="s">
        <v>380</v>
      </c>
      <c r="M263" s="28" t="s">
        <v>380</v>
      </c>
    </row>
    <row r="264" spans="1:13" ht="24.75" x14ac:dyDescent="0.25">
      <c r="A264" s="54" t="s">
        <v>289</v>
      </c>
      <c r="B264" s="54" t="s">
        <v>290</v>
      </c>
      <c r="C264" s="114"/>
      <c r="D264" s="115"/>
      <c r="E264" s="109"/>
      <c r="F264" s="109"/>
      <c r="G264" s="109"/>
      <c r="H264" s="109"/>
      <c r="I264" s="109"/>
      <c r="J264" s="109"/>
      <c r="K264" s="109"/>
      <c r="L264" s="109"/>
      <c r="M264" s="110"/>
    </row>
    <row r="265" spans="1:13" ht="24.75" x14ac:dyDescent="0.25">
      <c r="A265" s="54" t="s">
        <v>289</v>
      </c>
      <c r="B265" s="54" t="s">
        <v>291</v>
      </c>
      <c r="C265" s="114"/>
      <c r="D265" s="115"/>
      <c r="E265" s="109"/>
      <c r="F265" s="109"/>
      <c r="G265" s="109"/>
      <c r="H265" s="109"/>
      <c r="I265" s="109"/>
      <c r="J265" s="109"/>
      <c r="K265" s="109"/>
      <c r="L265" s="109"/>
      <c r="M265" s="110"/>
    </row>
    <row r="266" spans="1:13" ht="25.5" thickBot="1" x14ac:dyDescent="0.3">
      <c r="A266" s="55" t="s">
        <v>310</v>
      </c>
      <c r="B266" s="44">
        <f>SUM(C266:M266)</f>
        <v>0</v>
      </c>
      <c r="C266" s="15">
        <f>SUM(C264:C265)</f>
        <v>0</v>
      </c>
      <c r="D266" s="15">
        <f>SUM(D264:D265)</f>
        <v>0</v>
      </c>
      <c r="E266" s="15">
        <f t="shared" ref="E266:M266" si="12">SUM(E264:E265)</f>
        <v>0</v>
      </c>
      <c r="F266" s="15">
        <f t="shared" si="12"/>
        <v>0</v>
      </c>
      <c r="G266" s="15">
        <f t="shared" si="12"/>
        <v>0</v>
      </c>
      <c r="H266" s="15">
        <f t="shared" si="12"/>
        <v>0</v>
      </c>
      <c r="I266" s="15">
        <f t="shared" si="12"/>
        <v>0</v>
      </c>
      <c r="J266" s="15">
        <f t="shared" si="12"/>
        <v>0</v>
      </c>
      <c r="K266" s="15">
        <f t="shared" si="12"/>
        <v>0</v>
      </c>
      <c r="L266" s="15">
        <f t="shared" si="12"/>
        <v>0</v>
      </c>
      <c r="M266" s="15">
        <f t="shared" si="12"/>
        <v>0</v>
      </c>
    </row>
    <row r="267" spans="1:13" x14ac:dyDescent="0.25">
      <c r="A267" s="54"/>
      <c r="B267" s="54"/>
      <c r="C267" s="3"/>
      <c r="D267" s="3"/>
    </row>
    <row r="268" spans="1:13" s="6" customFormat="1" ht="40.9" customHeight="1" thickBot="1" x14ac:dyDescent="0.3">
      <c r="A268" s="5" t="s">
        <v>311</v>
      </c>
      <c r="B268" s="20">
        <f>SUM(C268:M268)</f>
        <v>0</v>
      </c>
      <c r="C268" s="12">
        <f>C266+C261+C247+C234+C214+C201+C192+C182+C163+C140+C120+C84+C27</f>
        <v>0</v>
      </c>
      <c r="D268" s="12">
        <f>D266+D261+D247+D234+D214+D201+D192+D182+D163+D140+D120+D84+D27</f>
        <v>0</v>
      </c>
      <c r="E268" s="12">
        <f t="shared" ref="E268:L268" si="13">E266+E261+E247+E234+E214+E201+E192+E182+E163+E140+E120+E84+E27</f>
        <v>0</v>
      </c>
      <c r="F268" s="12">
        <f t="shared" si="13"/>
        <v>0</v>
      </c>
      <c r="G268" s="12">
        <f t="shared" si="13"/>
        <v>0</v>
      </c>
      <c r="H268" s="12">
        <f t="shared" si="13"/>
        <v>0</v>
      </c>
      <c r="I268" s="12">
        <f t="shared" si="13"/>
        <v>0</v>
      </c>
      <c r="J268" s="12">
        <f t="shared" si="13"/>
        <v>0</v>
      </c>
      <c r="K268" s="12">
        <f t="shared" si="13"/>
        <v>0</v>
      </c>
      <c r="L268" s="12">
        <f t="shared" si="13"/>
        <v>0</v>
      </c>
      <c r="M268" s="12">
        <f>M266+M261+M247+M234+M214+M201+M192+M182+M163+M140+M120+M84+M27</f>
        <v>0</v>
      </c>
    </row>
    <row r="269" spans="1:13" ht="17.45" customHeight="1" x14ac:dyDescent="0.25"/>
    <row r="270" spans="1:13" ht="39" thickBot="1" x14ac:dyDescent="0.3">
      <c r="A270" s="64" t="s">
        <v>419</v>
      </c>
      <c r="B270" s="20">
        <f>SUM(C268:M268)</f>
        <v>0</v>
      </c>
    </row>
    <row r="272" spans="1:13" x14ac:dyDescent="0.25">
      <c r="C272" s="83" t="s">
        <v>431</v>
      </c>
      <c r="D272" s="16"/>
      <c r="E272" s="16"/>
    </row>
    <row r="273" spans="3:7" x14ac:dyDescent="0.25">
      <c r="C273" s="86" t="s">
        <v>433</v>
      </c>
      <c r="D273" s="16"/>
      <c r="E273" s="87"/>
      <c r="F273" s="88"/>
      <c r="G273" s="88"/>
    </row>
    <row r="274" spans="3:7" x14ac:dyDescent="0.25">
      <c r="C274" s="16"/>
      <c r="D274" s="16"/>
      <c r="G274" s="82" t="s">
        <v>432</v>
      </c>
    </row>
  </sheetData>
  <sheetProtection algorithmName="SHA-512" hashValue="Sl87KyDF81VFv4Y1O45gtrLn0nfk71a1v8ov58YRTwZVdBhG3GSMiQkBu0/Erykc4yigSY+Ldx3kcp49kh/WeQ==" saltValue="9GNE7rtjbvYWu7uRJQ4D7Q==" spinCount="100000" sheet="1" objects="1" scenarios="1"/>
  <conditionalFormatting sqref="B82:B83">
    <cfRule type="duplicateValues" dxfId="0" priority="1"/>
  </conditionalFormatting>
  <pageMargins left="0.70866141732283472" right="0.35433070866141736" top="0.55118110236220474" bottom="0.31496062992125984" header="0.31496062992125984" footer="0.11811023622047245"/>
  <pageSetup paperSize="8" scale="80" fitToHeight="0" orientation="landscape" verticalDpi="0" r:id="rId1"/>
  <headerFooter>
    <oddHeader>&amp;Rდანართი 1 / Приложение 1</oddHead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88812-1153-4469-BD8B-F74405242F37}">
  <sheetPr>
    <tabColor theme="1" tint="0.499984740745262"/>
  </sheetPr>
  <dimension ref="A1:AE88"/>
  <sheetViews>
    <sheetView zoomScale="110" zoomScaleNormal="110" workbookViewId="0">
      <pane xSplit="3" ySplit="3" topLeftCell="D74" activePane="bottomRight" state="frozen"/>
      <selection pane="topRight" activeCell="C1" sqref="C1"/>
      <selection pane="bottomLeft" activeCell="A3" sqref="A3"/>
      <selection pane="bottomRight" activeCell="G73" sqref="G73"/>
    </sheetView>
  </sheetViews>
  <sheetFormatPr defaultColWidth="9" defaultRowHeight="15" x14ac:dyDescent="0.25"/>
  <cols>
    <col min="1" max="1" width="5.140625" style="2" customWidth="1"/>
    <col min="2" max="2" width="34.5703125" style="2" customWidth="1"/>
    <col min="3" max="3" width="10.7109375" style="2" customWidth="1"/>
    <col min="4" max="25" width="15.7109375" style="2" customWidth="1"/>
    <col min="26" max="26" width="16.5703125" style="2" customWidth="1"/>
    <col min="27" max="27" width="15.7109375" style="2" customWidth="1"/>
    <col min="28" max="28" width="16.42578125" style="2" customWidth="1"/>
    <col min="29" max="30" width="15.7109375" style="2" customWidth="1"/>
    <col min="31" max="31" width="40.28515625" style="2" customWidth="1"/>
    <col min="32" max="16384" width="9" style="2"/>
  </cols>
  <sheetData>
    <row r="1" spans="1:31" x14ac:dyDescent="0.25">
      <c r="B1" s="57" t="s">
        <v>413</v>
      </c>
    </row>
    <row r="2" spans="1:31" ht="15.75" thickBot="1" x14ac:dyDescent="0.3"/>
    <row r="3" spans="1:31" ht="51.75" thickBot="1" x14ac:dyDescent="0.3">
      <c r="C3" s="26"/>
      <c r="D3" s="96" t="s">
        <v>381</v>
      </c>
      <c r="E3" s="96" t="s">
        <v>382</v>
      </c>
      <c r="F3" s="96" t="s">
        <v>383</v>
      </c>
      <c r="G3" s="96" t="s">
        <v>384</v>
      </c>
      <c r="H3" s="96" t="s">
        <v>385</v>
      </c>
      <c r="I3" s="96" t="s">
        <v>386</v>
      </c>
      <c r="J3" s="96" t="s">
        <v>391</v>
      </c>
      <c r="K3" s="96" t="s">
        <v>387</v>
      </c>
      <c r="L3" s="96" t="s">
        <v>388</v>
      </c>
      <c r="M3" s="96" t="s">
        <v>389</v>
      </c>
      <c r="N3" s="96" t="s">
        <v>390</v>
      </c>
      <c r="O3" s="96" t="s">
        <v>392</v>
      </c>
      <c r="P3" s="99" t="s">
        <v>393</v>
      </c>
      <c r="Q3" s="99" t="s">
        <v>394</v>
      </c>
      <c r="R3" s="99" t="s">
        <v>395</v>
      </c>
      <c r="S3" s="99" t="s">
        <v>396</v>
      </c>
      <c r="T3" s="34" t="s">
        <v>397</v>
      </c>
      <c r="U3" s="34" t="s">
        <v>398</v>
      </c>
      <c r="V3" s="34" t="s">
        <v>399</v>
      </c>
      <c r="W3" s="34" t="s">
        <v>400</v>
      </c>
      <c r="X3" s="34" t="s">
        <v>401</v>
      </c>
      <c r="Y3" s="34" t="s">
        <v>402</v>
      </c>
      <c r="Z3" s="34" t="s">
        <v>403</v>
      </c>
      <c r="AA3" s="34" t="s">
        <v>404</v>
      </c>
      <c r="AB3" s="34" t="s">
        <v>405</v>
      </c>
      <c r="AC3" s="34" t="s">
        <v>406</v>
      </c>
      <c r="AD3" s="34" t="s">
        <v>407</v>
      </c>
      <c r="AE3" s="126" t="s">
        <v>409</v>
      </c>
    </row>
    <row r="4" spans="1:31" ht="37.5" customHeight="1" x14ac:dyDescent="0.25">
      <c r="B4" s="25" t="s">
        <v>295</v>
      </c>
      <c r="C4" s="32" t="s">
        <v>377</v>
      </c>
      <c r="D4" s="33" t="s">
        <v>380</v>
      </c>
      <c r="E4" s="33" t="s">
        <v>380</v>
      </c>
      <c r="F4" s="33" t="s">
        <v>380</v>
      </c>
      <c r="G4" s="33" t="s">
        <v>380</v>
      </c>
      <c r="H4" s="33" t="s">
        <v>380</v>
      </c>
      <c r="I4" s="33" t="s">
        <v>380</v>
      </c>
      <c r="J4" s="33" t="s">
        <v>380</v>
      </c>
      <c r="K4" s="33" t="s">
        <v>380</v>
      </c>
      <c r="L4" s="33" t="s">
        <v>380</v>
      </c>
      <c r="M4" s="33" t="s">
        <v>380</v>
      </c>
      <c r="N4" s="33" t="s">
        <v>380</v>
      </c>
      <c r="O4" s="33" t="s">
        <v>380</v>
      </c>
      <c r="P4" s="33" t="s">
        <v>380</v>
      </c>
      <c r="Q4" s="33" t="s">
        <v>380</v>
      </c>
      <c r="R4" s="33" t="s">
        <v>380</v>
      </c>
      <c r="S4" s="33" t="s">
        <v>380</v>
      </c>
      <c r="T4" s="33" t="s">
        <v>380</v>
      </c>
      <c r="U4" s="33" t="s">
        <v>380</v>
      </c>
      <c r="V4" s="33" t="s">
        <v>380</v>
      </c>
      <c r="W4" s="33" t="s">
        <v>380</v>
      </c>
      <c r="X4" s="33" t="s">
        <v>380</v>
      </c>
      <c r="Y4" s="33" t="s">
        <v>380</v>
      </c>
      <c r="Z4" s="33" t="s">
        <v>380</v>
      </c>
      <c r="AA4" s="33" t="s">
        <v>380</v>
      </c>
      <c r="AB4" s="33" t="s">
        <v>380</v>
      </c>
      <c r="AC4" s="33" t="s">
        <v>380</v>
      </c>
      <c r="AD4" s="33" t="s">
        <v>380</v>
      </c>
      <c r="AE4" s="127"/>
    </row>
    <row r="5" spans="1:31" x14ac:dyDescent="0.25">
      <c r="A5" s="2">
        <v>1</v>
      </c>
      <c r="B5" s="35" t="s">
        <v>323</v>
      </c>
      <c r="C5" s="36" t="s">
        <v>408</v>
      </c>
      <c r="D5" s="116"/>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23"/>
      <c r="AE5" s="128"/>
    </row>
    <row r="6" spans="1:31" x14ac:dyDescent="0.25">
      <c r="A6" s="2">
        <v>2</v>
      </c>
      <c r="B6" s="35" t="s">
        <v>324</v>
      </c>
      <c r="C6" s="36" t="s">
        <v>408</v>
      </c>
      <c r="D6" s="118"/>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10"/>
      <c r="AE6" s="129"/>
    </row>
    <row r="7" spans="1:31" x14ac:dyDescent="0.25">
      <c r="A7" s="2">
        <v>3</v>
      </c>
      <c r="B7" s="35" t="s">
        <v>325</v>
      </c>
      <c r="C7" s="36" t="s">
        <v>408</v>
      </c>
      <c r="D7" s="118"/>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10"/>
      <c r="AE7" s="129"/>
    </row>
    <row r="8" spans="1:31" x14ac:dyDescent="0.25">
      <c r="A8" s="2">
        <v>4</v>
      </c>
      <c r="B8" s="35" t="s">
        <v>326</v>
      </c>
      <c r="C8" s="36" t="s">
        <v>408</v>
      </c>
      <c r="D8" s="118"/>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10"/>
      <c r="AE8" s="129"/>
    </row>
    <row r="9" spans="1:31" x14ac:dyDescent="0.25">
      <c r="A9" s="2">
        <v>5</v>
      </c>
      <c r="B9" s="35" t="s">
        <v>327</v>
      </c>
      <c r="C9" s="36" t="s">
        <v>408</v>
      </c>
      <c r="D9" s="118"/>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10"/>
      <c r="AE9" s="129"/>
    </row>
    <row r="10" spans="1:31" x14ac:dyDescent="0.25">
      <c r="A10" s="2">
        <v>6</v>
      </c>
      <c r="B10" s="35" t="s">
        <v>328</v>
      </c>
      <c r="C10" s="36" t="s">
        <v>408</v>
      </c>
      <c r="D10" s="118"/>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10"/>
      <c r="AE10" s="129"/>
    </row>
    <row r="11" spans="1:31" x14ac:dyDescent="0.25">
      <c r="A11" s="2">
        <v>7</v>
      </c>
      <c r="B11" s="35" t="s">
        <v>294</v>
      </c>
      <c r="C11" s="36" t="s">
        <v>408</v>
      </c>
      <c r="D11" s="118"/>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10"/>
      <c r="AE11" s="129"/>
    </row>
    <row r="12" spans="1:31" x14ac:dyDescent="0.25">
      <c r="A12" s="2">
        <v>8</v>
      </c>
      <c r="B12" s="35" t="s">
        <v>329</v>
      </c>
      <c r="C12" s="36" t="s">
        <v>408</v>
      </c>
      <c r="D12" s="118"/>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10"/>
      <c r="AE12" s="129"/>
    </row>
    <row r="13" spans="1:31" s="9" customFormat="1" x14ac:dyDescent="0.25">
      <c r="A13" s="2">
        <v>9</v>
      </c>
      <c r="B13" s="35" t="s">
        <v>330</v>
      </c>
      <c r="C13" s="36" t="s">
        <v>408</v>
      </c>
      <c r="D13" s="119"/>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4"/>
      <c r="AE13" s="130"/>
    </row>
    <row r="14" spans="1:31" x14ac:dyDescent="0.25">
      <c r="A14" s="2">
        <v>10</v>
      </c>
      <c r="B14" s="35" t="s">
        <v>378</v>
      </c>
      <c r="C14" s="36" t="s">
        <v>408</v>
      </c>
      <c r="D14" s="118"/>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10"/>
      <c r="AE14" s="129"/>
    </row>
    <row r="15" spans="1:31" x14ac:dyDescent="0.25">
      <c r="A15" s="2">
        <v>11</v>
      </c>
      <c r="B15" s="35" t="s">
        <v>379</v>
      </c>
      <c r="C15" s="36" t="s">
        <v>408</v>
      </c>
      <c r="D15" s="118"/>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10"/>
      <c r="AE15" s="129"/>
    </row>
    <row r="16" spans="1:31" x14ac:dyDescent="0.25">
      <c r="A16" s="2">
        <v>12</v>
      </c>
      <c r="B16" s="35" t="s">
        <v>331</v>
      </c>
      <c r="C16" s="36" t="s">
        <v>408</v>
      </c>
      <c r="D16" s="118"/>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10"/>
      <c r="AE16" s="129"/>
    </row>
    <row r="17" spans="1:31" x14ac:dyDescent="0.25">
      <c r="A17" s="2">
        <v>13</v>
      </c>
      <c r="B17" s="35" t="s">
        <v>332</v>
      </c>
      <c r="C17" s="36" t="s">
        <v>408</v>
      </c>
      <c r="D17" s="118"/>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10"/>
      <c r="AE17" s="129"/>
    </row>
    <row r="18" spans="1:31" x14ac:dyDescent="0.25">
      <c r="A18" s="2">
        <v>14</v>
      </c>
      <c r="B18" s="35" t="s">
        <v>333</v>
      </c>
      <c r="C18" s="36" t="s">
        <v>408</v>
      </c>
      <c r="D18" s="118"/>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10"/>
      <c r="AE18" s="129"/>
    </row>
    <row r="19" spans="1:31" x14ac:dyDescent="0.25">
      <c r="A19" s="2">
        <v>15</v>
      </c>
      <c r="B19" s="35" t="s">
        <v>334</v>
      </c>
      <c r="C19" s="36" t="s">
        <v>408</v>
      </c>
      <c r="D19" s="11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10"/>
      <c r="AE19" s="129"/>
    </row>
    <row r="20" spans="1:31" x14ac:dyDescent="0.25">
      <c r="A20" s="2">
        <v>16</v>
      </c>
      <c r="B20" s="35" t="s">
        <v>335</v>
      </c>
      <c r="C20" s="36" t="s">
        <v>408</v>
      </c>
      <c r="D20" s="118"/>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10"/>
      <c r="AE20" s="129"/>
    </row>
    <row r="21" spans="1:31" x14ac:dyDescent="0.25">
      <c r="A21" s="2">
        <v>17</v>
      </c>
      <c r="B21" s="35" t="s">
        <v>336</v>
      </c>
      <c r="C21" s="36" t="s">
        <v>408</v>
      </c>
      <c r="D21" s="118"/>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10"/>
      <c r="AE21" s="129"/>
    </row>
    <row r="22" spans="1:31" x14ac:dyDescent="0.25">
      <c r="A22" s="2">
        <v>18</v>
      </c>
      <c r="B22" s="35" t="s">
        <v>337</v>
      </c>
      <c r="C22" s="36" t="s">
        <v>408</v>
      </c>
      <c r="D22" s="118"/>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10"/>
      <c r="AE22" s="129"/>
    </row>
    <row r="23" spans="1:31" x14ac:dyDescent="0.25">
      <c r="A23" s="2">
        <v>19</v>
      </c>
      <c r="B23" s="35" t="s">
        <v>338</v>
      </c>
      <c r="C23" s="36" t="s">
        <v>408</v>
      </c>
      <c r="D23" s="118"/>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10"/>
      <c r="AE23" s="129"/>
    </row>
    <row r="24" spans="1:31" x14ac:dyDescent="0.25">
      <c r="A24" s="2">
        <v>20</v>
      </c>
      <c r="B24" s="35" t="s">
        <v>339</v>
      </c>
      <c r="C24" s="36" t="s">
        <v>408</v>
      </c>
      <c r="D24" s="118"/>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10"/>
      <c r="AE24" s="129"/>
    </row>
    <row r="25" spans="1:31" x14ac:dyDescent="0.25">
      <c r="A25" s="2">
        <v>21</v>
      </c>
      <c r="B25" s="35" t="s">
        <v>340</v>
      </c>
      <c r="C25" s="36" t="s">
        <v>408</v>
      </c>
      <c r="D25" s="118"/>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10"/>
      <c r="AE25" s="129"/>
    </row>
    <row r="26" spans="1:31" x14ac:dyDescent="0.25">
      <c r="A26" s="2">
        <v>22</v>
      </c>
      <c r="B26" s="35" t="s">
        <v>341</v>
      </c>
      <c r="C26" s="36" t="s">
        <v>408</v>
      </c>
      <c r="D26" s="118"/>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10"/>
      <c r="AE26" s="129"/>
    </row>
    <row r="27" spans="1:31" x14ac:dyDescent="0.25">
      <c r="A27" s="2">
        <v>23</v>
      </c>
      <c r="B27" s="35" t="s">
        <v>342</v>
      </c>
      <c r="C27" s="36" t="s">
        <v>408</v>
      </c>
      <c r="D27" s="118"/>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10"/>
      <c r="AE27" s="129"/>
    </row>
    <row r="28" spans="1:31" x14ac:dyDescent="0.25">
      <c r="A28" s="2">
        <v>24</v>
      </c>
      <c r="B28" s="35" t="s">
        <v>343</v>
      </c>
      <c r="C28" s="36" t="s">
        <v>408</v>
      </c>
      <c r="D28" s="118"/>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10"/>
      <c r="AE28" s="129"/>
    </row>
    <row r="29" spans="1:31" x14ac:dyDescent="0.25">
      <c r="A29" s="2">
        <v>25</v>
      </c>
      <c r="B29" s="35" t="s">
        <v>344</v>
      </c>
      <c r="C29" s="36" t="s">
        <v>408</v>
      </c>
      <c r="D29" s="118"/>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10"/>
      <c r="AE29" s="129"/>
    </row>
    <row r="30" spans="1:31" x14ac:dyDescent="0.25">
      <c r="A30" s="2">
        <v>26</v>
      </c>
      <c r="B30" s="35" t="s">
        <v>345</v>
      </c>
      <c r="C30" s="36" t="s">
        <v>408</v>
      </c>
      <c r="D30" s="118"/>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10"/>
      <c r="AE30" s="129"/>
    </row>
    <row r="31" spans="1:31" x14ac:dyDescent="0.25">
      <c r="A31" s="2">
        <v>27</v>
      </c>
      <c r="B31" s="35" t="s">
        <v>346</v>
      </c>
      <c r="C31" s="36" t="s">
        <v>408</v>
      </c>
      <c r="D31" s="118"/>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10"/>
      <c r="AE31" s="129"/>
    </row>
    <row r="32" spans="1:31" x14ac:dyDescent="0.25">
      <c r="A32" s="2">
        <v>28</v>
      </c>
      <c r="B32" s="35" t="s">
        <v>347</v>
      </c>
      <c r="C32" s="36" t="s">
        <v>408</v>
      </c>
      <c r="D32" s="118"/>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10"/>
      <c r="AE32" s="129"/>
    </row>
    <row r="33" spans="1:31" x14ac:dyDescent="0.25">
      <c r="A33" s="2">
        <v>29</v>
      </c>
      <c r="B33" s="35" t="s">
        <v>348</v>
      </c>
      <c r="C33" s="36" t="s">
        <v>408</v>
      </c>
      <c r="D33" s="118"/>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10"/>
      <c r="AE33" s="129"/>
    </row>
    <row r="34" spans="1:31" x14ac:dyDescent="0.25">
      <c r="A34" s="2">
        <v>30</v>
      </c>
      <c r="B34" s="35" t="s">
        <v>349</v>
      </c>
      <c r="C34" s="36" t="s">
        <v>408</v>
      </c>
      <c r="D34" s="118"/>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10"/>
      <c r="AE34" s="129"/>
    </row>
    <row r="35" spans="1:31" x14ac:dyDescent="0.25">
      <c r="A35" s="2">
        <v>31</v>
      </c>
      <c r="B35" s="35" t="s">
        <v>350</v>
      </c>
      <c r="C35" s="36" t="s">
        <v>408</v>
      </c>
      <c r="D35" s="118"/>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10"/>
      <c r="AE35" s="129"/>
    </row>
    <row r="36" spans="1:31" x14ac:dyDescent="0.25">
      <c r="A36" s="2">
        <v>32</v>
      </c>
      <c r="B36" s="35" t="s">
        <v>351</v>
      </c>
      <c r="C36" s="36" t="s">
        <v>408</v>
      </c>
      <c r="D36" s="11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10"/>
      <c r="AE36" s="129"/>
    </row>
    <row r="37" spans="1:31" x14ac:dyDescent="0.25">
      <c r="A37" s="2">
        <v>33</v>
      </c>
      <c r="B37" s="35" t="s">
        <v>352</v>
      </c>
      <c r="C37" s="36" t="s">
        <v>408</v>
      </c>
      <c r="D37" s="11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10"/>
      <c r="AE37" s="129"/>
    </row>
    <row r="38" spans="1:31" x14ac:dyDescent="0.25">
      <c r="A38" s="2">
        <v>34</v>
      </c>
      <c r="B38" s="35" t="s">
        <v>353</v>
      </c>
      <c r="C38" s="36" t="s">
        <v>408</v>
      </c>
      <c r="D38" s="11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10"/>
      <c r="AE38" s="129"/>
    </row>
    <row r="39" spans="1:31" x14ac:dyDescent="0.25">
      <c r="A39" s="2">
        <v>35</v>
      </c>
      <c r="B39" s="35" t="s">
        <v>354</v>
      </c>
      <c r="C39" s="36" t="s">
        <v>408</v>
      </c>
      <c r="D39" s="11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10"/>
      <c r="AE39" s="129"/>
    </row>
    <row r="40" spans="1:31" x14ac:dyDescent="0.25">
      <c r="A40" s="2">
        <v>36</v>
      </c>
      <c r="B40" s="35" t="s">
        <v>355</v>
      </c>
      <c r="C40" s="36" t="s">
        <v>408</v>
      </c>
      <c r="D40" s="11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10"/>
      <c r="AE40" s="129"/>
    </row>
    <row r="41" spans="1:31" x14ac:dyDescent="0.25">
      <c r="A41" s="2">
        <v>37</v>
      </c>
      <c r="B41" s="35" t="s">
        <v>356</v>
      </c>
      <c r="C41" s="36" t="s">
        <v>408</v>
      </c>
      <c r="D41" s="11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10"/>
      <c r="AE41" s="129"/>
    </row>
    <row r="42" spans="1:31" x14ac:dyDescent="0.25">
      <c r="A42" s="2">
        <v>38</v>
      </c>
      <c r="B42" s="35" t="s">
        <v>357</v>
      </c>
      <c r="C42" s="36" t="s">
        <v>408</v>
      </c>
      <c r="D42" s="11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10"/>
      <c r="AE42" s="129"/>
    </row>
    <row r="43" spans="1:31" x14ac:dyDescent="0.25">
      <c r="A43" s="2">
        <v>39</v>
      </c>
      <c r="B43" s="35" t="s">
        <v>358</v>
      </c>
      <c r="C43" s="36" t="s">
        <v>408</v>
      </c>
      <c r="D43" s="11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10"/>
      <c r="AE43" s="129"/>
    </row>
    <row r="44" spans="1:31" x14ac:dyDescent="0.25">
      <c r="A44" s="2">
        <v>40</v>
      </c>
      <c r="B44" s="35" t="s">
        <v>359</v>
      </c>
      <c r="C44" s="36" t="s">
        <v>408</v>
      </c>
      <c r="D44" s="11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10"/>
      <c r="AE44" s="129"/>
    </row>
    <row r="45" spans="1:31" x14ac:dyDescent="0.25">
      <c r="A45" s="2">
        <v>41</v>
      </c>
      <c r="B45" s="35" t="s">
        <v>360</v>
      </c>
      <c r="C45" s="36" t="s">
        <v>408</v>
      </c>
      <c r="D45" s="11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10"/>
      <c r="AE45" s="129"/>
    </row>
    <row r="46" spans="1:31" x14ac:dyDescent="0.25">
      <c r="A46" s="2">
        <v>42</v>
      </c>
      <c r="B46" s="35" t="s">
        <v>360</v>
      </c>
      <c r="C46" s="36" t="s">
        <v>408</v>
      </c>
      <c r="D46" s="11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10"/>
      <c r="AE46" s="129"/>
    </row>
    <row r="47" spans="1:31" x14ac:dyDescent="0.25">
      <c r="A47" s="2">
        <v>43</v>
      </c>
      <c r="B47" s="35" t="s">
        <v>361</v>
      </c>
      <c r="C47" s="36" t="s">
        <v>408</v>
      </c>
      <c r="D47" s="11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10"/>
      <c r="AE47" s="129"/>
    </row>
    <row r="48" spans="1:31" x14ac:dyDescent="0.25">
      <c r="A48" s="2">
        <v>44</v>
      </c>
      <c r="B48" s="35" t="s">
        <v>362</v>
      </c>
      <c r="C48" s="36" t="s">
        <v>408</v>
      </c>
      <c r="D48" s="11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10"/>
      <c r="AE48" s="129"/>
    </row>
    <row r="49" spans="1:31" x14ac:dyDescent="0.25">
      <c r="A49" s="2">
        <v>45</v>
      </c>
      <c r="B49" s="35" t="s">
        <v>363</v>
      </c>
      <c r="C49" s="36" t="s">
        <v>408</v>
      </c>
      <c r="D49" s="11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10"/>
      <c r="AE49" s="129"/>
    </row>
    <row r="50" spans="1:31" x14ac:dyDescent="0.25">
      <c r="A50" s="2">
        <v>46</v>
      </c>
      <c r="B50" s="35" t="s">
        <v>364</v>
      </c>
      <c r="C50" s="36" t="s">
        <v>408</v>
      </c>
      <c r="D50" s="11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10"/>
      <c r="AE50" s="129"/>
    </row>
    <row r="51" spans="1:31" x14ac:dyDescent="0.25">
      <c r="A51" s="2">
        <v>47</v>
      </c>
      <c r="B51" s="35" t="s">
        <v>365</v>
      </c>
      <c r="C51" s="36" t="s">
        <v>408</v>
      </c>
      <c r="D51" s="11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10"/>
      <c r="AE51" s="129"/>
    </row>
    <row r="52" spans="1:31" x14ac:dyDescent="0.25">
      <c r="A52" s="2">
        <v>48</v>
      </c>
      <c r="B52" s="35" t="s">
        <v>366</v>
      </c>
      <c r="C52" s="36" t="s">
        <v>408</v>
      </c>
      <c r="D52" s="11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10"/>
      <c r="AE52" s="129"/>
    </row>
    <row r="53" spans="1:31" x14ac:dyDescent="0.25">
      <c r="A53" s="2">
        <v>49</v>
      </c>
      <c r="B53" s="35" t="s">
        <v>367</v>
      </c>
      <c r="C53" s="36" t="s">
        <v>408</v>
      </c>
      <c r="D53" s="118"/>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10"/>
      <c r="AE53" s="129"/>
    </row>
    <row r="54" spans="1:31" x14ac:dyDescent="0.25">
      <c r="A54" s="2">
        <v>50</v>
      </c>
      <c r="B54" s="35" t="s">
        <v>368</v>
      </c>
      <c r="C54" s="36" t="s">
        <v>408</v>
      </c>
      <c r="D54" s="118"/>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10"/>
      <c r="AE54" s="129"/>
    </row>
    <row r="55" spans="1:31" x14ac:dyDescent="0.25">
      <c r="A55" s="2">
        <v>51</v>
      </c>
      <c r="B55" s="35" t="s">
        <v>369</v>
      </c>
      <c r="C55" s="36" t="s">
        <v>408</v>
      </c>
      <c r="D55" s="118"/>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10"/>
      <c r="AE55" s="129"/>
    </row>
    <row r="56" spans="1:31" x14ac:dyDescent="0.25">
      <c r="A56" s="2">
        <v>52</v>
      </c>
      <c r="B56" s="37" t="s">
        <v>358</v>
      </c>
      <c r="C56" s="36" t="s">
        <v>408</v>
      </c>
      <c r="D56" s="118"/>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10"/>
      <c r="AE56" s="129"/>
    </row>
    <row r="57" spans="1:31" x14ac:dyDescent="0.25">
      <c r="A57" s="2">
        <v>53</v>
      </c>
      <c r="B57" s="37" t="s">
        <v>370</v>
      </c>
      <c r="C57" s="36" t="s">
        <v>408</v>
      </c>
      <c r="D57" s="118"/>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10"/>
      <c r="AE57" s="129"/>
    </row>
    <row r="58" spans="1:31" x14ac:dyDescent="0.25">
      <c r="A58" s="2">
        <v>54</v>
      </c>
      <c r="B58" s="37" t="s">
        <v>371</v>
      </c>
      <c r="C58" s="36" t="s">
        <v>408</v>
      </c>
      <c r="D58" s="118"/>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10"/>
      <c r="AE58" s="129"/>
    </row>
    <row r="59" spans="1:31" x14ac:dyDescent="0.25">
      <c r="A59" s="2">
        <v>55</v>
      </c>
      <c r="B59" s="37" t="s">
        <v>372</v>
      </c>
      <c r="C59" s="36" t="s">
        <v>408</v>
      </c>
      <c r="D59" s="118"/>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10"/>
      <c r="AE59" s="129"/>
    </row>
    <row r="60" spans="1:31" x14ac:dyDescent="0.25">
      <c r="A60" s="2">
        <v>56</v>
      </c>
      <c r="B60" s="37" t="s">
        <v>373</v>
      </c>
      <c r="C60" s="36" t="s">
        <v>408</v>
      </c>
      <c r="D60" s="118"/>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10"/>
      <c r="AE60" s="129"/>
    </row>
    <row r="61" spans="1:31" x14ac:dyDescent="0.25">
      <c r="A61" s="2">
        <v>57</v>
      </c>
      <c r="B61" s="37" t="s">
        <v>374</v>
      </c>
      <c r="C61" s="36" t="s">
        <v>408</v>
      </c>
      <c r="D61" s="118"/>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10"/>
      <c r="AE61" s="129"/>
    </row>
    <row r="62" spans="1:31" x14ac:dyDescent="0.25">
      <c r="A62" s="2">
        <v>58</v>
      </c>
      <c r="B62" s="37" t="s">
        <v>375</v>
      </c>
      <c r="C62" s="36" t="s">
        <v>408</v>
      </c>
      <c r="D62" s="118"/>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10"/>
      <c r="AE62" s="129"/>
    </row>
    <row r="63" spans="1:31" x14ac:dyDescent="0.25">
      <c r="A63" s="2">
        <v>59</v>
      </c>
      <c r="B63" s="35" t="s">
        <v>376</v>
      </c>
      <c r="C63" s="36" t="s">
        <v>408</v>
      </c>
      <c r="D63" s="121"/>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5"/>
      <c r="AE63" s="129"/>
    </row>
    <row r="64" spans="1:31" x14ac:dyDescent="0.25">
      <c r="A64" s="2">
        <v>60</v>
      </c>
      <c r="B64" s="136" t="s">
        <v>467</v>
      </c>
      <c r="C64" s="36" t="s">
        <v>408</v>
      </c>
      <c r="D64" s="131"/>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5"/>
      <c r="AE64" s="129"/>
    </row>
    <row r="65" spans="1:31" x14ac:dyDescent="0.25">
      <c r="A65" s="2">
        <v>61</v>
      </c>
      <c r="B65" s="136" t="s">
        <v>468</v>
      </c>
      <c r="C65" s="36" t="s">
        <v>408</v>
      </c>
      <c r="D65" s="131"/>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5"/>
      <c r="AE65" s="129"/>
    </row>
    <row r="66" spans="1:31" x14ac:dyDescent="0.25">
      <c r="A66" s="2">
        <v>62</v>
      </c>
      <c r="B66" s="136" t="s">
        <v>469</v>
      </c>
      <c r="C66" s="36" t="s">
        <v>408</v>
      </c>
      <c r="D66" s="131"/>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5"/>
      <c r="AE66" s="129"/>
    </row>
    <row r="67" spans="1:31" x14ac:dyDescent="0.25">
      <c r="A67" s="2">
        <v>63</v>
      </c>
      <c r="B67" s="136" t="s">
        <v>470</v>
      </c>
      <c r="C67" s="36" t="s">
        <v>408</v>
      </c>
      <c r="D67" s="131"/>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5"/>
      <c r="AE67" s="129"/>
    </row>
    <row r="68" spans="1:31" x14ac:dyDescent="0.25">
      <c r="A68" s="2">
        <v>64</v>
      </c>
      <c r="B68" s="133" t="s">
        <v>472</v>
      </c>
      <c r="C68" s="36" t="s">
        <v>408</v>
      </c>
      <c r="D68" s="131"/>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5"/>
      <c r="AE68" s="129"/>
    </row>
    <row r="69" spans="1:31" x14ac:dyDescent="0.25">
      <c r="A69" s="2">
        <v>65</v>
      </c>
      <c r="B69" s="133" t="s">
        <v>473</v>
      </c>
      <c r="C69" s="36" t="s">
        <v>408</v>
      </c>
      <c r="D69" s="131"/>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5"/>
      <c r="AE69" s="129"/>
    </row>
    <row r="70" spans="1:31" x14ac:dyDescent="0.25">
      <c r="A70" s="2">
        <v>66</v>
      </c>
      <c r="B70" s="133" t="s">
        <v>471</v>
      </c>
      <c r="C70" s="36" t="s">
        <v>408</v>
      </c>
      <c r="D70" s="131"/>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5"/>
      <c r="AE70" s="129"/>
    </row>
    <row r="71" spans="1:31" x14ac:dyDescent="0.25">
      <c r="A71" s="2">
        <v>67</v>
      </c>
      <c r="B71" s="133" t="s">
        <v>475</v>
      </c>
      <c r="C71" s="36" t="s">
        <v>408</v>
      </c>
      <c r="D71" s="131"/>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5"/>
      <c r="AE71" s="129"/>
    </row>
    <row r="72" spans="1:31" x14ac:dyDescent="0.25">
      <c r="A72" s="2">
        <v>68</v>
      </c>
      <c r="B72" s="133" t="s">
        <v>474</v>
      </c>
      <c r="C72" s="36" t="s">
        <v>408</v>
      </c>
      <c r="D72" s="131"/>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5"/>
      <c r="AE72" s="129"/>
    </row>
    <row r="73" spans="1:31" ht="45" x14ac:dyDescent="0.25">
      <c r="A73" s="140">
        <v>69</v>
      </c>
      <c r="B73" s="139" t="s">
        <v>480</v>
      </c>
      <c r="C73" s="141" t="s">
        <v>408</v>
      </c>
      <c r="D73" s="131"/>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5"/>
      <c r="AE73" s="129"/>
    </row>
    <row r="74" spans="1:31" ht="45" x14ac:dyDescent="0.25">
      <c r="A74" s="140">
        <v>70</v>
      </c>
      <c r="B74" s="139" t="s">
        <v>481</v>
      </c>
      <c r="C74" s="141" t="s">
        <v>408</v>
      </c>
      <c r="D74" s="131"/>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5"/>
      <c r="AE74" s="129"/>
    </row>
    <row r="75" spans="1:31" x14ac:dyDescent="0.25">
      <c r="A75" s="2">
        <v>71</v>
      </c>
      <c r="B75" s="133" t="s">
        <v>476</v>
      </c>
      <c r="C75" s="36" t="s">
        <v>408</v>
      </c>
      <c r="D75" s="131"/>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5"/>
      <c r="AE75" s="129"/>
    </row>
    <row r="76" spans="1:31" x14ac:dyDescent="0.25">
      <c r="A76" s="2">
        <v>72</v>
      </c>
      <c r="B76" s="133" t="s">
        <v>477</v>
      </c>
      <c r="C76" s="36" t="s">
        <v>408</v>
      </c>
      <c r="D76" s="131"/>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5"/>
      <c r="AE76" s="129"/>
    </row>
    <row r="77" spans="1:31" x14ac:dyDescent="0.25">
      <c r="A77" s="2">
        <v>73</v>
      </c>
      <c r="B77" s="133" t="s">
        <v>478</v>
      </c>
      <c r="C77" s="36" t="s">
        <v>408</v>
      </c>
      <c r="D77" s="131"/>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5"/>
      <c r="AE77" s="129"/>
    </row>
    <row r="78" spans="1:31" ht="22.9" customHeight="1" thickBot="1" x14ac:dyDescent="0.3">
      <c r="B78" s="151" t="s">
        <v>414</v>
      </c>
      <c r="C78" s="151"/>
      <c r="D78" s="98">
        <f t="shared" ref="D78:AD78" si="0">SUM(D5:D77)</f>
        <v>0</v>
      </c>
      <c r="E78" s="98">
        <f t="shared" si="0"/>
        <v>0</v>
      </c>
      <c r="F78" s="98">
        <f t="shared" si="0"/>
        <v>0</v>
      </c>
      <c r="G78" s="98">
        <f t="shared" si="0"/>
        <v>0</v>
      </c>
      <c r="H78" s="98">
        <f t="shared" si="0"/>
        <v>0</v>
      </c>
      <c r="I78" s="98">
        <f t="shared" si="0"/>
        <v>0</v>
      </c>
      <c r="J78" s="98">
        <f t="shared" si="0"/>
        <v>0</v>
      </c>
      <c r="K78" s="98">
        <f t="shared" si="0"/>
        <v>0</v>
      </c>
      <c r="L78" s="98">
        <f t="shared" si="0"/>
        <v>0</v>
      </c>
      <c r="M78" s="98">
        <f t="shared" si="0"/>
        <v>0</v>
      </c>
      <c r="N78" s="98">
        <f t="shared" si="0"/>
        <v>0</v>
      </c>
      <c r="O78" s="98">
        <f t="shared" si="0"/>
        <v>0</v>
      </c>
      <c r="P78" s="100">
        <f t="shared" si="0"/>
        <v>0</v>
      </c>
      <c r="Q78" s="100">
        <f t="shared" si="0"/>
        <v>0</v>
      </c>
      <c r="R78" s="100">
        <f t="shared" si="0"/>
        <v>0</v>
      </c>
      <c r="S78" s="100">
        <f t="shared" si="0"/>
        <v>0</v>
      </c>
      <c r="T78" s="76">
        <f t="shared" si="0"/>
        <v>0</v>
      </c>
      <c r="U78" s="76">
        <f t="shared" si="0"/>
        <v>0</v>
      </c>
      <c r="V78" s="76">
        <f t="shared" si="0"/>
        <v>0</v>
      </c>
      <c r="W78" s="76">
        <f t="shared" si="0"/>
        <v>0</v>
      </c>
      <c r="X78" s="76">
        <f t="shared" si="0"/>
        <v>0</v>
      </c>
      <c r="Y78" s="76">
        <f t="shared" si="0"/>
        <v>0</v>
      </c>
      <c r="Z78" s="76">
        <f t="shared" si="0"/>
        <v>0</v>
      </c>
      <c r="AA78" s="76">
        <f t="shared" si="0"/>
        <v>0</v>
      </c>
      <c r="AB78" s="76">
        <f t="shared" si="0"/>
        <v>0</v>
      </c>
      <c r="AC78" s="76">
        <f t="shared" si="0"/>
        <v>0</v>
      </c>
      <c r="AD78" s="76">
        <f t="shared" si="0"/>
        <v>0</v>
      </c>
    </row>
    <row r="79" spans="1:31" s="72" customFormat="1" ht="15.75" thickBot="1" x14ac:dyDescent="0.3">
      <c r="B79" s="73"/>
      <c r="C79" s="73"/>
      <c r="D79" s="74"/>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row>
    <row r="80" spans="1:31" ht="29.45" customHeight="1" thickBot="1" x14ac:dyDescent="0.3">
      <c r="B80" s="152" t="s">
        <v>416</v>
      </c>
      <c r="C80" s="152"/>
      <c r="D80" s="97">
        <f>SUM(D78:O78)</f>
        <v>0</v>
      </c>
    </row>
    <row r="81" spans="2:9" ht="29.45" customHeight="1" thickBot="1" x14ac:dyDescent="0.3">
      <c r="B81" s="152" t="s">
        <v>415</v>
      </c>
      <c r="C81" s="152"/>
      <c r="D81" s="71">
        <f>SUM(P78:S78)</f>
        <v>0</v>
      </c>
    </row>
    <row r="82" spans="2:9" ht="29.45" customHeight="1" thickBot="1" x14ac:dyDescent="0.3">
      <c r="B82" s="152" t="s">
        <v>426</v>
      </c>
      <c r="C82" s="152"/>
      <c r="D82" s="77">
        <f>SUM(T78:AD78)</f>
        <v>0</v>
      </c>
    </row>
    <row r="83" spans="2:9" ht="35.450000000000003" customHeight="1" thickBot="1" x14ac:dyDescent="0.3">
      <c r="C83" s="58" t="s">
        <v>425</v>
      </c>
      <c r="D83" s="78">
        <f>SUM(D80:D82)</f>
        <v>0</v>
      </c>
    </row>
    <row r="86" spans="2:9" x14ac:dyDescent="0.25">
      <c r="E86" s="83" t="s">
        <v>431</v>
      </c>
      <c r="F86" s="16"/>
      <c r="G86" s="16"/>
    </row>
    <row r="87" spans="2:9" x14ac:dyDescent="0.25">
      <c r="E87" s="86" t="s">
        <v>433</v>
      </c>
      <c r="F87" s="16"/>
      <c r="G87" s="87"/>
      <c r="H87" s="88"/>
      <c r="I87" s="88"/>
    </row>
    <row r="88" spans="2:9" x14ac:dyDescent="0.25">
      <c r="E88" s="16"/>
      <c r="F88" s="16"/>
      <c r="I88" s="82" t="s">
        <v>432</v>
      </c>
    </row>
  </sheetData>
  <sheetProtection algorithmName="SHA-512" hashValue="0UKwQMf23Y2aWoFdwCIraDgiUcQTezKwabLqXLIrn6kJ6WXBD40eokh5Vps8m2HKw3VqYKbb/xPoak6Ivvg0dg==" saltValue="zShU3cqDFEZc3PQR5x1OqA==" spinCount="100000" sheet="1" objects="1" scenarios="1"/>
  <mergeCells count="4">
    <mergeCell ref="B78:C78"/>
    <mergeCell ref="B80:C80"/>
    <mergeCell ref="B81:C81"/>
    <mergeCell ref="B82:C82"/>
  </mergeCells>
  <pageMargins left="0.70866141732283472" right="0.23622047244094491" top="0.51" bottom="0.35433070866141736" header="0.31496062992125984" footer="0.15748031496062992"/>
  <pageSetup paperSize="8" scale="62" fitToHeight="0" orientation="landscape" verticalDpi="0" r:id="rId1"/>
  <headerFooter>
    <oddHeader>&amp;Rდანართი 1 / Приложение 1</oddHead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E0E84-18FE-46DF-8503-EC2F5313C315}">
  <sheetPr>
    <tabColor theme="9"/>
  </sheetPr>
  <dimension ref="A1:F34"/>
  <sheetViews>
    <sheetView zoomScaleNormal="100" workbookViewId="0">
      <pane xSplit="3" ySplit="3" topLeftCell="D4" activePane="bottomRight" state="frozen"/>
      <selection pane="topRight" activeCell="C1" sqref="C1"/>
      <selection pane="bottomLeft" activeCell="A3" sqref="A3"/>
      <selection pane="bottomRight" activeCell="F3" sqref="F3"/>
    </sheetView>
  </sheetViews>
  <sheetFormatPr defaultColWidth="9" defaultRowHeight="15" x14ac:dyDescent="0.25"/>
  <cols>
    <col min="1" max="1" width="5.140625" style="2" customWidth="1"/>
    <col min="2" max="2" width="68.85546875" style="2" customWidth="1"/>
    <col min="3" max="3" width="10.7109375" style="2" customWidth="1"/>
    <col min="4" max="4" width="23.5703125" style="2" customWidth="1"/>
    <col min="5" max="5" width="23.85546875" style="2" customWidth="1"/>
    <col min="6" max="6" width="25.7109375" style="2" customWidth="1"/>
    <col min="7" max="16384" width="9" style="2"/>
  </cols>
  <sheetData>
    <row r="1" spans="1:6" x14ac:dyDescent="0.25">
      <c r="B1" s="57" t="s">
        <v>434</v>
      </c>
    </row>
    <row r="3" spans="1:6" ht="42.75" customHeight="1" x14ac:dyDescent="0.25">
      <c r="C3" s="26"/>
      <c r="D3" s="96" t="s">
        <v>464</v>
      </c>
      <c r="E3" s="99" t="s">
        <v>465</v>
      </c>
      <c r="F3" s="134" t="s">
        <v>466</v>
      </c>
    </row>
    <row r="4" spans="1:6" ht="37.5" customHeight="1" x14ac:dyDescent="0.25">
      <c r="B4" s="25" t="s">
        <v>295</v>
      </c>
      <c r="C4" s="32" t="s">
        <v>377</v>
      </c>
      <c r="D4" s="33" t="s">
        <v>380</v>
      </c>
      <c r="E4" s="33" t="s">
        <v>380</v>
      </c>
      <c r="F4" s="33" t="s">
        <v>380</v>
      </c>
    </row>
    <row r="5" spans="1:6" x14ac:dyDescent="0.25">
      <c r="A5" s="2">
        <v>1</v>
      </c>
      <c r="B5" s="133" t="s">
        <v>439</v>
      </c>
      <c r="C5" s="132" t="s">
        <v>435</v>
      </c>
      <c r="D5" s="116"/>
      <c r="E5" s="117"/>
      <c r="F5" s="117"/>
    </row>
    <row r="6" spans="1:6" x14ac:dyDescent="0.25">
      <c r="A6" s="2">
        <v>2</v>
      </c>
      <c r="B6" s="133" t="s">
        <v>458</v>
      </c>
      <c r="C6" s="132" t="s">
        <v>435</v>
      </c>
      <c r="D6" s="118"/>
      <c r="E6" s="109"/>
      <c r="F6" s="109"/>
    </row>
    <row r="7" spans="1:6" x14ac:dyDescent="0.25">
      <c r="A7" s="2">
        <v>3</v>
      </c>
      <c r="B7" s="133" t="s">
        <v>436</v>
      </c>
      <c r="C7" s="132" t="s">
        <v>435</v>
      </c>
      <c r="D7" s="118"/>
      <c r="E7" s="109"/>
      <c r="F7" s="109"/>
    </row>
    <row r="8" spans="1:6" x14ac:dyDescent="0.25">
      <c r="A8" s="2">
        <v>4</v>
      </c>
      <c r="B8" s="133" t="s">
        <v>437</v>
      </c>
      <c r="C8" s="132" t="s">
        <v>435</v>
      </c>
      <c r="D8" s="118"/>
      <c r="E8" s="109"/>
      <c r="F8" s="109"/>
    </row>
    <row r="9" spans="1:6" x14ac:dyDescent="0.25">
      <c r="A9" s="2">
        <v>5</v>
      </c>
      <c r="B9" s="133" t="s">
        <v>438</v>
      </c>
      <c r="C9" s="132" t="s">
        <v>435</v>
      </c>
      <c r="D9" s="118"/>
      <c r="E9" s="109"/>
      <c r="F9" s="109"/>
    </row>
    <row r="10" spans="1:6" x14ac:dyDescent="0.25">
      <c r="A10" s="2">
        <v>6</v>
      </c>
      <c r="B10" s="133" t="s">
        <v>440</v>
      </c>
      <c r="C10" s="132" t="s">
        <v>435</v>
      </c>
      <c r="D10" s="118"/>
      <c r="E10" s="109"/>
      <c r="F10" s="109"/>
    </row>
    <row r="11" spans="1:6" x14ac:dyDescent="0.25">
      <c r="A11" s="2">
        <v>7</v>
      </c>
      <c r="B11" s="133" t="s">
        <v>441</v>
      </c>
      <c r="C11" s="132" t="s">
        <v>435</v>
      </c>
      <c r="D11" s="118"/>
      <c r="E11" s="109"/>
      <c r="F11" s="109"/>
    </row>
    <row r="12" spans="1:6" x14ac:dyDescent="0.25">
      <c r="A12" s="2">
        <v>8</v>
      </c>
      <c r="B12" s="133" t="s">
        <v>442</v>
      </c>
      <c r="C12" s="132" t="s">
        <v>435</v>
      </c>
      <c r="D12" s="118"/>
      <c r="E12" s="109"/>
      <c r="F12" s="109"/>
    </row>
    <row r="13" spans="1:6" s="9" customFormat="1" x14ac:dyDescent="0.25">
      <c r="A13" s="2">
        <v>9</v>
      </c>
      <c r="B13" s="133" t="s">
        <v>443</v>
      </c>
      <c r="C13" s="132" t="s">
        <v>435</v>
      </c>
      <c r="D13" s="119"/>
      <c r="E13" s="120"/>
      <c r="F13" s="120"/>
    </row>
    <row r="14" spans="1:6" x14ac:dyDescent="0.25">
      <c r="A14" s="2">
        <v>10</v>
      </c>
      <c r="B14" s="133" t="s">
        <v>444</v>
      </c>
      <c r="C14" s="132" t="s">
        <v>435</v>
      </c>
      <c r="D14" s="118"/>
      <c r="E14" s="109"/>
      <c r="F14" s="109"/>
    </row>
    <row r="15" spans="1:6" x14ac:dyDescent="0.25">
      <c r="A15" s="2">
        <v>11</v>
      </c>
      <c r="B15" s="133" t="s">
        <v>445</v>
      </c>
      <c r="C15" s="132" t="s">
        <v>435</v>
      </c>
      <c r="D15" s="118"/>
      <c r="E15" s="109"/>
      <c r="F15" s="109"/>
    </row>
    <row r="16" spans="1:6" x14ac:dyDescent="0.25">
      <c r="A16" s="2">
        <v>12</v>
      </c>
      <c r="B16" s="133" t="s">
        <v>446</v>
      </c>
      <c r="C16" s="132" t="s">
        <v>435</v>
      </c>
      <c r="D16" s="118"/>
      <c r="E16" s="109"/>
      <c r="F16" s="109"/>
    </row>
    <row r="17" spans="1:6" x14ac:dyDescent="0.25">
      <c r="A17" s="2">
        <v>13</v>
      </c>
      <c r="B17" s="133" t="s">
        <v>447</v>
      </c>
      <c r="C17" s="132" t="s">
        <v>435</v>
      </c>
      <c r="D17" s="118"/>
      <c r="E17" s="109"/>
      <c r="F17" s="109"/>
    </row>
    <row r="18" spans="1:6" x14ac:dyDescent="0.25">
      <c r="A18" s="2">
        <v>14</v>
      </c>
      <c r="B18" s="133" t="s">
        <v>448</v>
      </c>
      <c r="C18" s="132" t="s">
        <v>435</v>
      </c>
      <c r="D18" s="118"/>
      <c r="E18" s="109"/>
      <c r="F18" s="109"/>
    </row>
    <row r="19" spans="1:6" x14ac:dyDescent="0.25">
      <c r="A19" s="2">
        <v>15</v>
      </c>
      <c r="B19" s="133" t="s">
        <v>449</v>
      </c>
      <c r="C19" s="132" t="s">
        <v>435</v>
      </c>
      <c r="D19" s="118"/>
      <c r="E19" s="109"/>
      <c r="F19" s="109"/>
    </row>
    <row r="20" spans="1:6" x14ac:dyDescent="0.25">
      <c r="A20" s="2">
        <v>16</v>
      </c>
      <c r="B20" s="133" t="s">
        <v>450</v>
      </c>
      <c r="C20" s="132" t="s">
        <v>435</v>
      </c>
      <c r="D20" s="118"/>
      <c r="E20" s="109"/>
      <c r="F20" s="109"/>
    </row>
    <row r="21" spans="1:6" x14ac:dyDescent="0.25">
      <c r="A21" s="2">
        <v>17</v>
      </c>
      <c r="B21" s="133" t="s">
        <v>451</v>
      </c>
      <c r="C21" s="132" t="s">
        <v>435</v>
      </c>
      <c r="D21" s="118"/>
      <c r="E21" s="109"/>
      <c r="F21" s="109"/>
    </row>
    <row r="22" spans="1:6" x14ac:dyDescent="0.25">
      <c r="A22" s="2">
        <v>18</v>
      </c>
      <c r="B22" s="133" t="s">
        <v>452</v>
      </c>
      <c r="C22" s="132" t="s">
        <v>435</v>
      </c>
      <c r="D22" s="118"/>
      <c r="E22" s="109"/>
      <c r="F22" s="109"/>
    </row>
    <row r="23" spans="1:6" x14ac:dyDescent="0.25">
      <c r="A23" s="2">
        <v>19</v>
      </c>
      <c r="B23" s="133" t="s">
        <v>453</v>
      </c>
      <c r="C23" s="132" t="s">
        <v>435</v>
      </c>
      <c r="D23" s="118"/>
      <c r="E23" s="109"/>
      <c r="F23" s="109"/>
    </row>
    <row r="24" spans="1:6" x14ac:dyDescent="0.25">
      <c r="A24" s="2">
        <v>20</v>
      </c>
      <c r="B24" s="133" t="s">
        <v>459</v>
      </c>
      <c r="C24" s="132" t="s">
        <v>435</v>
      </c>
      <c r="D24" s="118"/>
      <c r="E24" s="109"/>
      <c r="F24" s="109"/>
    </row>
    <row r="25" spans="1:6" x14ac:dyDescent="0.25">
      <c r="A25" s="2">
        <v>21</v>
      </c>
      <c r="B25" s="133" t="s">
        <v>454</v>
      </c>
      <c r="C25" s="132" t="s">
        <v>435</v>
      </c>
      <c r="D25" s="118"/>
      <c r="E25" s="109"/>
      <c r="F25" s="109"/>
    </row>
    <row r="26" spans="1:6" x14ac:dyDescent="0.25">
      <c r="A26" s="2">
        <v>22</v>
      </c>
      <c r="B26" s="133" t="s">
        <v>455</v>
      </c>
      <c r="C26" s="132" t="s">
        <v>435</v>
      </c>
      <c r="D26" s="118"/>
      <c r="E26" s="109"/>
      <c r="F26" s="109"/>
    </row>
    <row r="27" spans="1:6" x14ac:dyDescent="0.25">
      <c r="A27" s="2">
        <v>23</v>
      </c>
      <c r="B27" s="133" t="s">
        <v>456</v>
      </c>
      <c r="C27" s="132" t="s">
        <v>435</v>
      </c>
      <c r="D27" s="118"/>
      <c r="E27" s="109"/>
      <c r="F27" s="109"/>
    </row>
    <row r="28" spans="1:6" x14ac:dyDescent="0.25">
      <c r="A28" s="2">
        <v>24</v>
      </c>
      <c r="B28" s="133" t="s">
        <v>457</v>
      </c>
      <c r="C28" s="132" t="s">
        <v>435</v>
      </c>
      <c r="D28" s="118"/>
      <c r="E28" s="109"/>
      <c r="F28" s="109"/>
    </row>
    <row r="29" spans="1:6" ht="27.75" customHeight="1" thickBot="1" x14ac:dyDescent="0.3">
      <c r="B29" s="151" t="s">
        <v>414</v>
      </c>
      <c r="C29" s="151"/>
      <c r="D29" s="98">
        <f>SUM(D5:D28)</f>
        <v>0</v>
      </c>
      <c r="E29" s="100">
        <f>SUM(E5:E28)</f>
        <v>0</v>
      </c>
      <c r="F29" s="76">
        <f>SUM(F5:F28)</f>
        <v>0</v>
      </c>
    </row>
    <row r="30" spans="1:6" s="72" customFormat="1" ht="15.75" thickBot="1" x14ac:dyDescent="0.3">
      <c r="B30" s="73"/>
      <c r="C30" s="73"/>
      <c r="D30" s="74"/>
      <c r="E30" s="75"/>
      <c r="F30" s="75"/>
    </row>
    <row r="31" spans="1:6" ht="29.45" customHeight="1" thickBot="1" x14ac:dyDescent="0.3">
      <c r="B31" s="152" t="s">
        <v>460</v>
      </c>
      <c r="C31" s="152"/>
      <c r="D31" s="97">
        <f>SUM(D29:D29)</f>
        <v>0</v>
      </c>
    </row>
    <row r="32" spans="1:6" ht="29.45" customHeight="1" thickBot="1" x14ac:dyDescent="0.3">
      <c r="B32" s="152" t="s">
        <v>461</v>
      </c>
      <c r="C32" s="152"/>
      <c r="D32" s="135">
        <f>SUM(E29:E29)</f>
        <v>0</v>
      </c>
    </row>
    <row r="33" spans="2:4" ht="29.45" customHeight="1" thickBot="1" x14ac:dyDescent="0.3">
      <c r="B33" s="152" t="s">
        <v>462</v>
      </c>
      <c r="C33" s="152"/>
      <c r="D33" s="77">
        <f>SUM(F29:F29)</f>
        <v>0</v>
      </c>
    </row>
    <row r="34" spans="2:4" ht="35.450000000000003" customHeight="1" thickBot="1" x14ac:dyDescent="0.3">
      <c r="C34" s="58" t="s">
        <v>463</v>
      </c>
      <c r="D34" s="78">
        <f>SUM(D31:D33)</f>
        <v>0</v>
      </c>
    </row>
  </sheetData>
  <sheetProtection algorithmName="SHA-512" hashValue="bxqtH/zw60tpemCn5e6h6g0pMkVmacmPg8T0uzJlY3rZiJ5UFAJBEQFYSKsmX+Mtskhrg5cobVAbTpRJraGrCQ==" saltValue="DqCDp2SAbruUJ/aUoDNusA==" spinCount="100000" sheet="1" objects="1" scenarios="1"/>
  <mergeCells count="4">
    <mergeCell ref="B29:C29"/>
    <mergeCell ref="B31:C31"/>
    <mergeCell ref="B32:C32"/>
    <mergeCell ref="B33:C33"/>
  </mergeCells>
  <phoneticPr fontId="6" type="noConversion"/>
  <pageMargins left="0.70866141732283472" right="0.23622047244094491" top="0.51" bottom="0.35433070866141736" header="0.31496062992125984" footer="0.15748031496062992"/>
  <pageSetup paperSize="8" scale="62" fitToHeight="0" orientation="landscape" verticalDpi="0" r:id="rId1"/>
  <headerFooter>
    <oddHeader>&amp;Rდანართი 1 / Приложение 1</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ჯამი</vt:lpstr>
      <vt:lpstr>1. მსუბუქი ავტომობილები</vt:lpstr>
      <vt:lpstr>2. ნახევრად სატვირთო </vt:lpstr>
      <vt:lpstr>3. სატვირთო და სპეც. ტექ.</vt:lpstr>
      <vt:lpstr>4.სათადარიგო ნაწილების შესყიდვა</vt:lpstr>
      <vt:lpstr>5.საცხებ-საპოხი მასალების შესყი</vt:lpstr>
      <vt:lpstr>'1. მსუბუქი ავტომობილები'!Заголовки_для_печати</vt:lpstr>
      <vt:lpstr>'2. ნახევრად სატვირთო '!Заголовки_для_печати</vt:lpstr>
      <vt:lpstr>'3. სატვირთო და სპეც. ტექ.'!Заголовки_для_печати</vt:lpstr>
      <vt:lpstr>'4.სათადარიგო ნაწილების შესყიდვა'!Заголовки_для_печати</vt:lpstr>
      <vt:lpstr>'5.საცხებ-საპოხი მასალების შესყი'!Заголовки_для_печати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Vakhtang Mikashavidze</dc:creator>
  <cp:lastModifiedBy>Archil Beridze</cp:lastModifiedBy>
  <cp:lastPrinted>2025-12-01T12:13:42Z</cp:lastPrinted>
  <dcterms:created xsi:type="dcterms:W3CDTF">2024-04-16T08:27:41Z</dcterms:created>
  <dcterms:modified xsi:type="dcterms:W3CDTF">2025-12-31T05:05:29Z</dcterms:modified>
</cp:coreProperties>
</file>